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0" windowWidth="5860" windowHeight="7940"/>
  </bookViews>
  <sheets>
    <sheet name="양식 목록" sheetId="6" r:id="rId1"/>
  </sheets>
  <definedNames>
    <definedName name="_xlnm._FilterDatabase" localSheetId="0" hidden="1">'양식 목록'!$A$3:$H$187</definedName>
    <definedName name="_xlnm.Print_Area" localSheetId="0">'양식 목록'!$A$1:$H$200</definedName>
    <definedName name="_xlnm.Print_Titles" localSheetId="0">'양식 목록'!$1:$3</definedName>
  </definedNames>
  <calcPr calcId="125725"/>
</workbook>
</file>

<file path=xl/calcChain.xml><?xml version="1.0" encoding="utf-8"?>
<calcChain xmlns="http://schemas.openxmlformats.org/spreadsheetml/2006/main">
  <c r="A7" i="6"/>
  <c r="A8"/>
  <c r="A4" l="1"/>
  <c r="H188"/>
  <c r="G188"/>
  <c r="A188"/>
  <c r="H187"/>
  <c r="G187"/>
  <c r="A187"/>
  <c r="H186"/>
  <c r="G186"/>
  <c r="A186"/>
  <c r="A185"/>
  <c r="H152"/>
  <c r="G152"/>
  <c r="H151"/>
  <c r="G151"/>
  <c r="H150"/>
  <c r="G150"/>
  <c r="H149"/>
  <c r="G149"/>
  <c r="H148"/>
  <c r="G148"/>
  <c r="H147"/>
  <c r="G147"/>
  <c r="H146"/>
  <c r="G146"/>
  <c r="H145"/>
  <c r="G145"/>
  <c r="H144"/>
  <c r="G144"/>
  <c r="A152"/>
  <c r="A151"/>
  <c r="A150"/>
  <c r="A149"/>
  <c r="A148"/>
  <c r="A147"/>
  <c r="A146"/>
  <c r="A145"/>
  <c r="A144"/>
  <c r="H143"/>
  <c r="G143"/>
  <c r="A143"/>
  <c r="A163"/>
  <c r="H162"/>
  <c r="G162"/>
  <c r="A88"/>
  <c r="A89"/>
  <c r="H89"/>
  <c r="G89"/>
  <c r="H88"/>
  <c r="G88"/>
  <c r="H142"/>
  <c r="G142"/>
  <c r="A142"/>
  <c r="H141"/>
  <c r="G141"/>
  <c r="A141"/>
  <c r="H140" l="1"/>
  <c r="G140"/>
  <c r="A140"/>
  <c r="H139"/>
  <c r="G139"/>
  <c r="A139"/>
  <c r="A162"/>
  <c r="A138"/>
  <c r="H138"/>
  <c r="G138"/>
  <c r="A136"/>
  <c r="A137"/>
  <c r="A153"/>
  <c r="A154"/>
  <c r="A155"/>
  <c r="A156"/>
  <c r="A157"/>
  <c r="A158"/>
  <c r="A159"/>
  <c r="A160"/>
  <c r="A161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87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H87"/>
  <c r="G87"/>
  <c r="A6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H183"/>
  <c r="G183"/>
  <c r="H86"/>
  <c r="G86"/>
  <c r="H85"/>
  <c r="G85"/>
  <c r="H84"/>
  <c r="G84"/>
  <c r="H83"/>
  <c r="G83"/>
  <c r="G82"/>
  <c r="H82"/>
  <c r="H81" l="1"/>
  <c r="G81"/>
  <c r="G136" l="1"/>
  <c r="H136"/>
  <c r="G137"/>
  <c r="H137"/>
  <c r="H80"/>
  <c r="G80"/>
  <c r="H79"/>
  <c r="G79"/>
  <c r="H78"/>
  <c r="G78"/>
  <c r="H77"/>
  <c r="G77"/>
  <c r="G91"/>
  <c r="H91"/>
  <c r="G92"/>
  <c r="H92"/>
  <c r="G93"/>
  <c r="H93"/>
  <c r="G94"/>
  <c r="H94"/>
  <c r="G95"/>
  <c r="H95"/>
  <c r="G96"/>
  <c r="H96"/>
  <c r="G97"/>
  <c r="H97"/>
  <c r="G98"/>
  <c r="H98"/>
  <c r="G99"/>
  <c r="H99"/>
  <c r="G100"/>
  <c r="H100"/>
  <c r="G101"/>
  <c r="H101"/>
  <c r="G102"/>
  <c r="H102"/>
  <c r="G103"/>
  <c r="H103"/>
  <c r="G104"/>
  <c r="H104"/>
  <c r="G105"/>
  <c r="H105"/>
  <c r="G106"/>
  <c r="H106"/>
  <c r="G107"/>
  <c r="H107"/>
  <c r="G124"/>
  <c r="H124"/>
  <c r="G125"/>
  <c r="H125"/>
  <c r="G126"/>
  <c r="H126"/>
  <c r="G127"/>
  <c r="H127"/>
  <c r="G128"/>
  <c r="H128"/>
  <c r="G129"/>
  <c r="H129"/>
  <c r="G130"/>
  <c r="H130"/>
  <c r="G131"/>
  <c r="H131"/>
  <c r="G132"/>
  <c r="H132"/>
  <c r="G133"/>
  <c r="H133"/>
  <c r="G134"/>
  <c r="H134"/>
  <c r="G135"/>
  <c r="H135"/>
  <c r="G112"/>
  <c r="H112"/>
  <c r="G26"/>
  <c r="H26"/>
  <c r="G27"/>
  <c r="H27"/>
  <c r="G28"/>
  <c r="H28"/>
  <c r="G29"/>
  <c r="H29"/>
  <c r="G30"/>
  <c r="H30"/>
  <c r="G31"/>
  <c r="H31"/>
  <c r="G32"/>
  <c r="H32"/>
  <c r="G33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A5"/>
  <c r="G119"/>
  <c r="H119"/>
  <c r="G120"/>
  <c r="H120"/>
  <c r="G121"/>
  <c r="H121"/>
  <c r="G122"/>
  <c r="H122"/>
  <c r="G123"/>
  <c r="H123"/>
  <c r="G175" l="1"/>
  <c r="H175"/>
  <c r="G176"/>
  <c r="H176"/>
  <c r="G177"/>
  <c r="H177"/>
  <c r="G178"/>
  <c r="H178"/>
  <c r="G179"/>
  <c r="H179"/>
  <c r="G180"/>
  <c r="H180"/>
  <c r="G181"/>
  <c r="H181"/>
  <c r="G182"/>
  <c r="H182"/>
  <c r="G184"/>
  <c r="H184"/>
  <c r="G185"/>
  <c r="H185"/>
  <c r="H174"/>
  <c r="G174"/>
  <c r="G164"/>
  <c r="H164"/>
  <c r="G165"/>
  <c r="H165"/>
  <c r="G166"/>
  <c r="H166"/>
  <c r="G167"/>
  <c r="H167"/>
  <c r="G168"/>
  <c r="H168"/>
  <c r="G169"/>
  <c r="H169"/>
  <c r="G170"/>
  <c r="H170"/>
  <c r="G171"/>
  <c r="H171"/>
  <c r="G172"/>
  <c r="H172"/>
  <c r="G173"/>
  <c r="H173"/>
  <c r="H163"/>
  <c r="G163"/>
  <c r="G154"/>
  <c r="H154"/>
  <c r="G155"/>
  <c r="H155"/>
  <c r="G156"/>
  <c r="H156"/>
  <c r="G157"/>
  <c r="H157"/>
  <c r="G158"/>
  <c r="H158"/>
  <c r="G159"/>
  <c r="H159"/>
  <c r="G160"/>
  <c r="H160"/>
  <c r="G161"/>
  <c r="H161"/>
  <c r="H153"/>
  <c r="G153"/>
  <c r="G109"/>
  <c r="H109"/>
  <c r="G110"/>
  <c r="H110"/>
  <c r="G111"/>
  <c r="H111"/>
  <c r="G113"/>
  <c r="H113"/>
  <c r="G114"/>
  <c r="H114"/>
  <c r="G115"/>
  <c r="H115"/>
  <c r="G116"/>
  <c r="H116"/>
  <c r="G117"/>
  <c r="H117"/>
  <c r="G118"/>
  <c r="H118"/>
  <c r="G90"/>
  <c r="H90"/>
  <c r="G108"/>
  <c r="H108"/>
  <c r="G5"/>
  <c r="H5"/>
  <c r="G6"/>
  <c r="H6"/>
  <c r="G7"/>
  <c r="H7"/>
  <c r="G8"/>
  <c r="H8"/>
  <c r="G9"/>
  <c r="H9"/>
  <c r="G10"/>
  <c r="H10"/>
  <c r="G11"/>
  <c r="H11"/>
  <c r="G12"/>
  <c r="H12"/>
  <c r="G13"/>
  <c r="H13"/>
  <c r="G14"/>
  <c r="H14"/>
  <c r="G15"/>
  <c r="H15"/>
  <c r="G16"/>
  <c r="H16"/>
  <c r="G17"/>
  <c r="H17"/>
  <c r="G18"/>
  <c r="H18"/>
  <c r="G19"/>
  <c r="H19"/>
  <c r="G20"/>
  <c r="H20"/>
  <c r="G21"/>
  <c r="H21"/>
  <c r="G22"/>
  <c r="H22"/>
  <c r="G23"/>
  <c r="H23"/>
  <c r="G24"/>
  <c r="H24"/>
  <c r="G25"/>
  <c r="H25"/>
  <c r="H4"/>
  <c r="G4"/>
</calcChain>
</file>

<file path=xl/sharedStrings.xml><?xml version="1.0" encoding="utf-8"?>
<sst xmlns="http://schemas.openxmlformats.org/spreadsheetml/2006/main" count="685" uniqueCount="398">
  <si>
    <t>NO</t>
    <phoneticPr fontId="2" type="noConversion"/>
  </si>
  <si>
    <t>개정번호</t>
    <phoneticPr fontId="2" type="noConversion"/>
  </si>
  <si>
    <t>양식명</t>
    <phoneticPr fontId="2" type="noConversion"/>
  </si>
  <si>
    <t>▣    양식 목록    ▣</t>
    <phoneticPr fontId="2" type="noConversion"/>
  </si>
  <si>
    <t>부서명</t>
    <phoneticPr fontId="2" type="noConversion"/>
  </si>
  <si>
    <t>일렬번호</t>
    <phoneticPr fontId="2" type="noConversion"/>
  </si>
  <si>
    <t>HW-공통-002</t>
  </si>
  <si>
    <t>HW-공통-003</t>
  </si>
  <si>
    <t>HW-공통-004</t>
  </si>
  <si>
    <t>HW-공통-005</t>
  </si>
  <si>
    <t>HW-공통-006</t>
  </si>
  <si>
    <t>HW-공통-007</t>
  </si>
  <si>
    <t>HW-공통-008</t>
  </si>
  <si>
    <t>HW-공통-009</t>
  </si>
  <si>
    <t>HW-공통-010</t>
  </si>
  <si>
    <t>HW-공통-011</t>
  </si>
  <si>
    <t>HW-공통-012</t>
  </si>
  <si>
    <t>HW-공통-013</t>
  </si>
  <si>
    <t>HW-공통-014</t>
  </si>
  <si>
    <t>HW-공통-015</t>
  </si>
  <si>
    <t>HW-공통-016</t>
  </si>
  <si>
    <t>HW-공통-017</t>
  </si>
  <si>
    <t>HW-공통-018</t>
  </si>
  <si>
    <t>HW-공통-019</t>
  </si>
  <si>
    <t>HW-공통-020</t>
  </si>
  <si>
    <t>HW-공통-021</t>
  </si>
  <si>
    <t>HW-공통-022</t>
  </si>
  <si>
    <t>HW-공통-023</t>
  </si>
  <si>
    <t>HW-공통-024</t>
  </si>
  <si>
    <t>HW-공통-025</t>
  </si>
  <si>
    <t>HW-공통-026</t>
  </si>
  <si>
    <t>HW-공통-027</t>
  </si>
  <si>
    <t>HW-공통-028</t>
  </si>
  <si>
    <t>HW-공통-029</t>
  </si>
  <si>
    <t>HW-공통-030</t>
  </si>
  <si>
    <t>HW-공통-031</t>
  </si>
  <si>
    <t>HW-공통-032</t>
  </si>
  <si>
    <t>HW-공통-033</t>
  </si>
  <si>
    <t>HW-공통-034</t>
  </si>
  <si>
    <t>HW-공통-035</t>
  </si>
  <si>
    <t>HW-공통-036</t>
  </si>
  <si>
    <t>HW-공통-037</t>
  </si>
  <si>
    <t>HW-공통-038</t>
  </si>
  <si>
    <t>HW-공통-039</t>
  </si>
  <si>
    <t>HW-공통-040</t>
  </si>
  <si>
    <t>HW-공통-041</t>
  </si>
  <si>
    <t>HW-공통-042</t>
  </si>
  <si>
    <t>HW-공통-043</t>
  </si>
  <si>
    <t>HW-공통-044</t>
  </si>
  <si>
    <t>HW-공통-045</t>
  </si>
  <si>
    <t>HW-공통-046</t>
  </si>
  <si>
    <t>HW-공통-047</t>
  </si>
  <si>
    <t>HW-공통-048</t>
  </si>
  <si>
    <t>HW-공통-049</t>
  </si>
  <si>
    <t>HW-공통-050</t>
  </si>
  <si>
    <t>HW-공통-051</t>
  </si>
  <si>
    <t>HW-공통-052</t>
  </si>
  <si>
    <t>HW-공통-053</t>
  </si>
  <si>
    <t>HW-공통-054</t>
  </si>
  <si>
    <t>HW-공통-055</t>
  </si>
  <si>
    <t>HW-공통-056</t>
  </si>
  <si>
    <t>HW-공통-057</t>
  </si>
  <si>
    <t>HW-공통-058</t>
  </si>
  <si>
    <t>HW-공통-059</t>
  </si>
  <si>
    <t>HW-공통-060</t>
  </si>
  <si>
    <t>HW-공통-061</t>
  </si>
  <si>
    <t>HW-공통-062</t>
  </si>
  <si>
    <t>HW-공통-063</t>
  </si>
  <si>
    <t>HW-공통-064</t>
  </si>
  <si>
    <t>HW-공통-065</t>
  </si>
  <si>
    <t>HW-공통-066</t>
  </si>
  <si>
    <t>HW-안전-002</t>
  </si>
  <si>
    <t>HW-안전-003</t>
  </si>
  <si>
    <t>HW-안전-004</t>
  </si>
  <si>
    <t>HW-안전-005</t>
  </si>
  <si>
    <t>HW-안전-006</t>
  </si>
  <si>
    <t>HW-안전-007</t>
  </si>
  <si>
    <t>HW-안전-008</t>
  </si>
  <si>
    <t>HW-안전-009</t>
  </si>
  <si>
    <t>HW-안전-010</t>
  </si>
  <si>
    <t>HW-안전-011</t>
  </si>
  <si>
    <t>HW-재경-001</t>
    <phoneticPr fontId="2" type="noConversion"/>
  </si>
  <si>
    <t>HW-공사-002</t>
  </si>
  <si>
    <t>HW-공사-003</t>
  </si>
  <si>
    <t>HW-공사-004</t>
  </si>
  <si>
    <t>HW-공사-005</t>
  </si>
  <si>
    <t>HW-공사-006</t>
  </si>
  <si>
    <t>HW-공사-007</t>
  </si>
  <si>
    <t>HW-공사-008</t>
  </si>
  <si>
    <t>HW-공사-009</t>
  </si>
  <si>
    <t>HW-재경-002</t>
  </si>
  <si>
    <t>HW-재경-003</t>
  </si>
  <si>
    <t>HW-재경-004</t>
  </si>
  <si>
    <t>HW-재경-005</t>
  </si>
  <si>
    <t>HW-재경-006</t>
  </si>
  <si>
    <t>HW-재경-007</t>
  </si>
  <si>
    <t>HW-재경-008</t>
  </si>
  <si>
    <t>HW-재경-009</t>
  </si>
  <si>
    <t>HW-재경-010</t>
  </si>
  <si>
    <t>HW-재경-011</t>
  </si>
  <si>
    <t>HW-장비-001</t>
    <phoneticPr fontId="2" type="noConversion"/>
  </si>
  <si>
    <t>HW-장비-002</t>
  </si>
  <si>
    <t>HW-장비-003</t>
  </si>
  <si>
    <t>HW-장비-004</t>
  </si>
  <si>
    <t>HW-장비-005</t>
  </si>
  <si>
    <t>HW-장비-006</t>
  </si>
  <si>
    <t>HW-장비-007</t>
  </si>
  <si>
    <t>HW-장비-008</t>
  </si>
  <si>
    <t>HW-장비-009</t>
  </si>
  <si>
    <t>개인별 업무분장표</t>
    <phoneticPr fontId="2" type="noConversion"/>
  </si>
  <si>
    <t>고객만족도 조사표</t>
    <phoneticPr fontId="2" type="noConversion"/>
  </si>
  <si>
    <t>연차관리대장</t>
    <phoneticPr fontId="2" type="noConversion"/>
  </si>
  <si>
    <t>근로자명부(개인별)</t>
    <phoneticPr fontId="2" type="noConversion"/>
  </si>
  <si>
    <t>근로자명부(전체)</t>
    <phoneticPr fontId="2" type="noConversion"/>
  </si>
  <si>
    <t>공문</t>
    <phoneticPr fontId="2" type="noConversion"/>
  </si>
  <si>
    <t>공정 체크리스트</t>
    <phoneticPr fontId="2" type="noConversion"/>
  </si>
  <si>
    <t>근로자계약서(일용)</t>
    <phoneticPr fontId="2" type="noConversion"/>
  </si>
  <si>
    <t>근로자계약서(잠수)</t>
    <phoneticPr fontId="2" type="noConversion"/>
  </si>
  <si>
    <t>근로계약-(월급)</t>
    <phoneticPr fontId="2" type="noConversion"/>
  </si>
  <si>
    <t>근로계약-터널공(월급)</t>
    <phoneticPr fontId="2" type="noConversion"/>
  </si>
  <si>
    <t>근로계약-터널화약(월급)</t>
    <phoneticPr fontId="2" type="noConversion"/>
  </si>
  <si>
    <t>긴급불출 기록표</t>
    <phoneticPr fontId="2" type="noConversion"/>
  </si>
  <si>
    <t>기안지(한글)</t>
    <phoneticPr fontId="2" type="noConversion"/>
  </si>
  <si>
    <t>기안지(엑셀)</t>
    <phoneticPr fontId="2" type="noConversion"/>
  </si>
  <si>
    <t>문서발송대장</t>
    <phoneticPr fontId="2" type="noConversion"/>
  </si>
  <si>
    <t>문서분류 목록표</t>
    <phoneticPr fontId="2" type="noConversion"/>
  </si>
  <si>
    <t>문서접수대장</t>
    <phoneticPr fontId="2" type="noConversion"/>
  </si>
  <si>
    <t>부적합 관리대장</t>
    <phoneticPr fontId="2" type="noConversion"/>
  </si>
  <si>
    <t>비품관리대장</t>
    <phoneticPr fontId="2" type="noConversion"/>
  </si>
  <si>
    <t>심사계획서</t>
    <phoneticPr fontId="2" type="noConversion"/>
  </si>
  <si>
    <t>심사부적합 보고서</t>
    <phoneticPr fontId="2" type="noConversion"/>
  </si>
  <si>
    <t>심사프로그램</t>
    <phoneticPr fontId="2" type="noConversion"/>
  </si>
  <si>
    <t>위임장</t>
    <phoneticPr fontId="2" type="noConversion"/>
  </si>
  <si>
    <t>자격인정 평가표</t>
    <phoneticPr fontId="2" type="noConversion"/>
  </si>
  <si>
    <t>주간업무계획 및 진행결과보고서</t>
    <phoneticPr fontId="2" type="noConversion"/>
  </si>
  <si>
    <t>팩스표지</t>
    <phoneticPr fontId="2" type="noConversion"/>
  </si>
  <si>
    <t>품의서</t>
    <phoneticPr fontId="2" type="noConversion"/>
  </si>
  <si>
    <t>회의록</t>
    <phoneticPr fontId="2" type="noConversion"/>
  </si>
  <si>
    <t>노사협의회 회의록</t>
    <phoneticPr fontId="2" type="noConversion"/>
  </si>
  <si>
    <t>연봉계약서</t>
    <phoneticPr fontId="2" type="noConversion"/>
  </si>
  <si>
    <t>사내표준(취업규칙, 인사규정) 열람 및 동의서</t>
    <phoneticPr fontId="2" type="noConversion"/>
  </si>
  <si>
    <t>개인별 교유대장</t>
    <phoneticPr fontId="2" type="noConversion"/>
  </si>
  <si>
    <t>근로계약서(팀장)</t>
    <phoneticPr fontId="2" type="noConversion"/>
  </si>
  <si>
    <t>업무메뉴얼 표지</t>
    <phoneticPr fontId="2" type="noConversion"/>
  </si>
  <si>
    <t>일용근로자 종전 근로계약확인서</t>
    <phoneticPr fontId="2" type="noConversion"/>
  </si>
  <si>
    <t>출장업무보고서</t>
    <phoneticPr fontId="2" type="noConversion"/>
  </si>
  <si>
    <t>불법소프트웨어 서약서</t>
    <phoneticPr fontId="2" type="noConversion"/>
  </si>
  <si>
    <t>근로계약서(월급)</t>
    <phoneticPr fontId="2" type="noConversion"/>
  </si>
  <si>
    <t>에너지·원가실적보고</t>
    <phoneticPr fontId="2" type="noConversion"/>
  </si>
  <si>
    <t>퇴직금 중간정산</t>
    <phoneticPr fontId="2" type="noConversion"/>
  </si>
  <si>
    <t>실사 보완조치</t>
    <phoneticPr fontId="2" type="noConversion"/>
  </si>
  <si>
    <t>직인사용대장</t>
    <phoneticPr fontId="2" type="noConversion"/>
  </si>
  <si>
    <t>출장계획서</t>
    <phoneticPr fontId="2" type="noConversion"/>
  </si>
  <si>
    <t>보고서양식</t>
    <phoneticPr fontId="2" type="noConversion"/>
  </si>
  <si>
    <t>문서 색인표</t>
    <phoneticPr fontId="2" type="noConversion"/>
  </si>
  <si>
    <t>사직서</t>
    <phoneticPr fontId="2" type="noConversion"/>
  </si>
  <si>
    <t>퇴직자면담카드</t>
    <phoneticPr fontId="2" type="noConversion"/>
  </si>
  <si>
    <t>휴직/복작원</t>
    <phoneticPr fontId="2" type="noConversion"/>
  </si>
  <si>
    <t>경력증명서</t>
    <phoneticPr fontId="2" type="noConversion"/>
  </si>
  <si>
    <t>재직증명서</t>
    <phoneticPr fontId="2" type="noConversion"/>
  </si>
  <si>
    <t>퇴직증명서</t>
    <phoneticPr fontId="2" type="noConversion"/>
  </si>
  <si>
    <t>자기신고서</t>
    <phoneticPr fontId="2" type="noConversion"/>
  </si>
  <si>
    <t>제안서</t>
    <phoneticPr fontId="2" type="noConversion"/>
  </si>
  <si>
    <t>직원근태현황</t>
    <phoneticPr fontId="2" type="noConversion"/>
  </si>
  <si>
    <t>연간업무목표</t>
    <phoneticPr fontId="2" type="noConversion"/>
  </si>
  <si>
    <t>추천서</t>
    <phoneticPr fontId="2" type="noConversion"/>
  </si>
  <si>
    <t>관세표준세액적용 동의서(산업, 건설)</t>
    <phoneticPr fontId="2" type="noConversion"/>
  </si>
  <si>
    <t>손망실보고서</t>
    <phoneticPr fontId="2" type="noConversion"/>
  </si>
  <si>
    <t>자재수급 계획서</t>
    <phoneticPr fontId="2" type="noConversion"/>
  </si>
  <si>
    <t>자재재고 보고서</t>
    <phoneticPr fontId="2" type="noConversion"/>
  </si>
  <si>
    <t>자재재고 조사표</t>
    <phoneticPr fontId="2" type="noConversion"/>
  </si>
  <si>
    <t>양식 번호</t>
    <phoneticPr fontId="2" type="noConversion"/>
  </si>
  <si>
    <t>HW-공통-001</t>
    <phoneticPr fontId="2" type="noConversion"/>
  </si>
  <si>
    <t>HW-안전-001</t>
    <phoneticPr fontId="2" type="noConversion"/>
  </si>
  <si>
    <t>HW-공사-001</t>
    <phoneticPr fontId="2" type="noConversion"/>
  </si>
  <si>
    <t>HW-공통-067</t>
  </si>
  <si>
    <t>HW-공통-068</t>
  </si>
  <si>
    <t>HW-공통-069</t>
  </si>
  <si>
    <t>HW-공통-070</t>
  </si>
  <si>
    <t>HW-공통-071</t>
  </si>
  <si>
    <t>HW-공통-072</t>
  </si>
  <si>
    <t>HW-공통-073</t>
  </si>
  <si>
    <t>HW-공통-074</t>
  </si>
  <si>
    <t>HW-공통-075</t>
  </si>
  <si>
    <t>HW-공통-076</t>
  </si>
  <si>
    <t>HW-공통-077</t>
  </si>
  <si>
    <t>HW-안전-012</t>
  </si>
  <si>
    <t>HW-안전-013</t>
  </si>
  <si>
    <t>HW-안전-014</t>
  </si>
  <si>
    <t>HW-안전-015</t>
  </si>
  <si>
    <t>HW-안전-016</t>
  </si>
  <si>
    <t>HW-안전-020</t>
  </si>
  <si>
    <t>HW-안전-021</t>
  </si>
  <si>
    <t>HW-안전-022</t>
  </si>
  <si>
    <t>HW-안전-023</t>
  </si>
  <si>
    <t>HW-안전-024</t>
  </si>
  <si>
    <t>HW-안전-025</t>
  </si>
  <si>
    <t>HW-안전-026</t>
  </si>
  <si>
    <t>HW-안전-027</t>
  </si>
  <si>
    <t>HW-안전-028</t>
  </si>
  <si>
    <t>HW-안전-029</t>
  </si>
  <si>
    <t>HW-안전-030</t>
  </si>
  <si>
    <t>리스크 관리 대장</t>
    <phoneticPr fontId="2" type="noConversion"/>
  </si>
  <si>
    <t>민원 접수처리대장</t>
    <phoneticPr fontId="2" type="noConversion"/>
  </si>
  <si>
    <t>민원 처리결과 안내서</t>
    <phoneticPr fontId="2" type="noConversion"/>
  </si>
  <si>
    <t>의사소통 결정 사항</t>
    <phoneticPr fontId="2" type="noConversion"/>
  </si>
  <si>
    <t>VoC 관리대장</t>
    <phoneticPr fontId="2" type="noConversion"/>
  </si>
  <si>
    <t>모니터링 측정 결과보고서</t>
    <phoneticPr fontId="2" type="noConversion"/>
  </si>
  <si>
    <t>관찰보고서</t>
    <phoneticPr fontId="2" type="noConversion"/>
  </si>
  <si>
    <t>내부심사보고서</t>
    <phoneticPr fontId="2" type="noConversion"/>
  </si>
  <si>
    <t>시정조치 관리대장</t>
    <phoneticPr fontId="2" type="noConversion"/>
  </si>
  <si>
    <t>자재협력 업체등록대장</t>
    <phoneticPr fontId="2" type="noConversion"/>
  </si>
  <si>
    <t>자재협력업체 평가표</t>
    <phoneticPr fontId="2" type="noConversion"/>
  </si>
  <si>
    <t>지급자재 수불대장</t>
    <phoneticPr fontId="2" type="noConversion"/>
  </si>
  <si>
    <t>측량기 관리대장</t>
    <phoneticPr fontId="2" type="noConversion"/>
  </si>
  <si>
    <t>발주서</t>
    <phoneticPr fontId="2" type="noConversion"/>
  </si>
  <si>
    <t>인수증</t>
    <phoneticPr fontId="2" type="noConversion"/>
  </si>
  <si>
    <t>현장 자재 월별 입출고 현황</t>
    <phoneticPr fontId="2" type="noConversion"/>
  </si>
  <si>
    <t>자재 기안지</t>
    <phoneticPr fontId="2" type="noConversion"/>
  </si>
  <si>
    <t>구입의뢰서(산업)</t>
    <phoneticPr fontId="2" type="noConversion"/>
  </si>
  <si>
    <t>구입의뢰서(건설)</t>
    <phoneticPr fontId="2" type="noConversion"/>
  </si>
  <si>
    <t>매각의뢰서</t>
    <phoneticPr fontId="2" type="noConversion"/>
  </si>
  <si>
    <t>수리의뢰서</t>
    <phoneticPr fontId="2" type="noConversion"/>
  </si>
  <si>
    <t>입고의뢰서</t>
    <phoneticPr fontId="2" type="noConversion"/>
  </si>
  <si>
    <t>폐기의뢰서</t>
    <phoneticPr fontId="2" type="noConversion"/>
  </si>
  <si>
    <t>사고보고서</t>
    <phoneticPr fontId="2" type="noConversion"/>
  </si>
  <si>
    <t>신구채용자 안전교육, 보호구 수령 확인서</t>
    <phoneticPr fontId="2" type="noConversion"/>
  </si>
  <si>
    <t>[주간/월간] 안전관리 계획서</t>
    <phoneticPr fontId="2" type="noConversion"/>
  </si>
  <si>
    <t>안전보건관리 책임자 선임보고서</t>
    <phoneticPr fontId="2" type="noConversion"/>
  </si>
  <si>
    <t>안전점검의 날 행사 및 사진대장</t>
    <phoneticPr fontId="2" type="noConversion"/>
  </si>
  <si>
    <t>중량물 취급작업 계획서</t>
    <phoneticPr fontId="2" type="noConversion"/>
  </si>
  <si>
    <t>차량계 건설기계 작업계획서</t>
    <phoneticPr fontId="2" type="noConversion"/>
  </si>
  <si>
    <t>차량계 하역운반기계 작업계획서</t>
    <phoneticPr fontId="2" type="noConversion"/>
  </si>
  <si>
    <t>사고추정 보고서</t>
    <phoneticPr fontId="2" type="noConversion"/>
  </si>
  <si>
    <t>안전보건 회의소집 통보서</t>
    <phoneticPr fontId="2" type="noConversion"/>
  </si>
  <si>
    <t>안전 회의록</t>
    <phoneticPr fontId="2" type="noConversion"/>
  </si>
  <si>
    <t>위험성평가서</t>
    <phoneticPr fontId="2" type="noConversion"/>
  </si>
  <si>
    <t>위험성평가표(현장)</t>
    <phoneticPr fontId="2" type="noConversion"/>
  </si>
  <si>
    <t>위험성평가 감소대책 수립 및 실행</t>
    <phoneticPr fontId="2" type="noConversion"/>
  </si>
  <si>
    <t>준수의무 및 준수 평가표</t>
    <phoneticPr fontId="2" type="noConversion"/>
  </si>
  <si>
    <t>안전보호구 지급대장</t>
    <phoneticPr fontId="2" type="noConversion"/>
  </si>
  <si>
    <t>방재시설점검표</t>
    <phoneticPr fontId="2" type="noConversion"/>
  </si>
  <si>
    <t>위험유해물질_보관저장시설 점검표</t>
    <phoneticPr fontId="2" type="noConversion"/>
  </si>
  <si>
    <t>지게차 점검일지</t>
    <phoneticPr fontId="2" type="noConversion"/>
  </si>
  <si>
    <t>소화기 점검표</t>
    <phoneticPr fontId="2" type="noConversion"/>
  </si>
  <si>
    <t>크레인 자체 검사표</t>
    <phoneticPr fontId="2" type="noConversion"/>
  </si>
  <si>
    <t>비상사태 훈련일지</t>
    <phoneticPr fontId="2" type="noConversion"/>
  </si>
  <si>
    <t>비상사태 대응지침</t>
    <phoneticPr fontId="2" type="noConversion"/>
  </si>
  <si>
    <t>비상사태 대응 조직도</t>
    <phoneticPr fontId="2" type="noConversion"/>
  </si>
  <si>
    <t>비상사태훈련 시나리오</t>
    <phoneticPr fontId="2" type="noConversion"/>
  </si>
  <si>
    <t>아차사고 보고서</t>
    <phoneticPr fontId="2" type="noConversion"/>
  </si>
  <si>
    <t>아차사고 등록 현황표</t>
    <phoneticPr fontId="2" type="noConversion"/>
  </si>
  <si>
    <t>견적 내역서</t>
    <phoneticPr fontId="2" type="noConversion"/>
  </si>
  <si>
    <t>공사계약 대장</t>
    <phoneticPr fontId="2" type="noConversion"/>
  </si>
  <si>
    <t>공사현황 보고서</t>
    <phoneticPr fontId="2" type="noConversion"/>
  </si>
  <si>
    <t>도면관리 대장</t>
    <phoneticPr fontId="2" type="noConversion"/>
  </si>
  <si>
    <t>하자보수 관리대장</t>
    <phoneticPr fontId="2" type="noConversion"/>
  </si>
  <si>
    <t>하자보수 보고서</t>
    <phoneticPr fontId="2" type="noConversion"/>
  </si>
  <si>
    <t>현장설명 보고서</t>
    <phoneticPr fontId="2" type="noConversion"/>
  </si>
  <si>
    <t>현장설명 참가서</t>
    <phoneticPr fontId="2" type="noConversion"/>
  </si>
  <si>
    <t>일용노무비 지급명세서</t>
    <phoneticPr fontId="2" type="noConversion"/>
  </si>
  <si>
    <t>자금청구 서식</t>
    <phoneticPr fontId="2" type="noConversion"/>
  </si>
  <si>
    <t>전표양식(산업)</t>
    <phoneticPr fontId="2" type="noConversion"/>
  </si>
  <si>
    <t>전표양식(건설)</t>
    <phoneticPr fontId="2" type="noConversion"/>
  </si>
  <si>
    <t>전도금요청서</t>
    <phoneticPr fontId="2" type="noConversion"/>
  </si>
  <si>
    <t>법인카드 사용명세서</t>
    <phoneticPr fontId="2" type="noConversion"/>
  </si>
  <si>
    <t>근로사실(소득) 통보 확인서</t>
    <phoneticPr fontId="2" type="noConversion"/>
  </si>
  <si>
    <t>흥우건설 법인카드 사용내역서, 휴폐업조회서</t>
    <phoneticPr fontId="2" type="noConversion"/>
  </si>
  <si>
    <t>계정과목 요약표</t>
    <phoneticPr fontId="2" type="noConversion"/>
  </si>
  <si>
    <t>결제계좌신고서</t>
    <phoneticPr fontId="2" type="noConversion"/>
  </si>
  <si>
    <t>송금내역서</t>
    <phoneticPr fontId="2" type="noConversion"/>
  </si>
  <si>
    <t>장비협력업체 등록대장</t>
    <phoneticPr fontId="2" type="noConversion"/>
  </si>
  <si>
    <t>장비협력업체 평가표</t>
    <phoneticPr fontId="2" type="noConversion"/>
  </si>
  <si>
    <t>HW-원가-001</t>
    <phoneticPr fontId="2" type="noConversion"/>
  </si>
  <si>
    <t>HW-원가-002</t>
  </si>
  <si>
    <t>HW-원가-003</t>
  </si>
  <si>
    <t>HW-원가-004</t>
  </si>
  <si>
    <t>HW-원가-005</t>
  </si>
  <si>
    <t>HW-원가-006</t>
  </si>
  <si>
    <t>HW-원가-007</t>
  </si>
  <si>
    <t>HW-원가-008</t>
  </si>
  <si>
    <t>HW-원가-009</t>
  </si>
  <si>
    <t>HW-원가-010</t>
  </si>
  <si>
    <t>HW-원가-011</t>
  </si>
  <si>
    <t>HW-원가-012</t>
  </si>
  <si>
    <t>HW-원가-013</t>
  </si>
  <si>
    <t>HW-원가-014</t>
  </si>
  <si>
    <t>HW-원가-015</t>
  </si>
  <si>
    <t>HW-원가-016</t>
  </si>
  <si>
    <t>HW-원가-017</t>
  </si>
  <si>
    <t>HW-원가-018</t>
  </si>
  <si>
    <t>안전점검 및 교육 보고서 (안전교육기록부)</t>
    <phoneticPr fontId="2" type="noConversion"/>
  </si>
  <si>
    <t>보존
기한(년)</t>
    <phoneticPr fontId="2" type="noConversion"/>
  </si>
  <si>
    <t>건설기계임대차 표준계약서</t>
    <phoneticPr fontId="2" type="noConversion"/>
  </si>
  <si>
    <t>정기 용선계약서</t>
    <phoneticPr fontId="2" type="noConversion"/>
  </si>
  <si>
    <t>장비 수리의뢰서</t>
    <phoneticPr fontId="2" type="noConversion"/>
  </si>
  <si>
    <t>장비 검사의뢰서</t>
    <phoneticPr fontId="2" type="noConversion"/>
  </si>
  <si>
    <t>장비(투입,철수) 계획서</t>
    <phoneticPr fontId="2" type="noConversion"/>
  </si>
  <si>
    <t>장비 운행 일지</t>
    <phoneticPr fontId="2" type="noConversion"/>
  </si>
  <si>
    <t>장비 안전점검표</t>
    <phoneticPr fontId="2" type="noConversion"/>
  </si>
  <si>
    <t>현장 
종료시</t>
    <phoneticPr fontId="2" type="noConversion"/>
  </si>
  <si>
    <t>개정까지</t>
    <phoneticPr fontId="2" type="noConversion"/>
  </si>
  <si>
    <t>-</t>
    <phoneticPr fontId="2" type="noConversion"/>
  </si>
  <si>
    <t>현장종료</t>
    <phoneticPr fontId="2" type="noConversion"/>
  </si>
  <si>
    <t>내용별</t>
    <phoneticPr fontId="2" type="noConversion"/>
  </si>
  <si>
    <t>하자기간</t>
    <phoneticPr fontId="2" type="noConversion"/>
  </si>
  <si>
    <t>영구</t>
    <phoneticPr fontId="2" type="noConversion"/>
  </si>
  <si>
    <t>3/
하자보증</t>
    <phoneticPr fontId="2" type="noConversion"/>
  </si>
  <si>
    <t>직무활동 성과보고서</t>
    <phoneticPr fontId="2" type="noConversion"/>
  </si>
  <si>
    <t>시정 조치 보고서</t>
    <phoneticPr fontId="2" type="noConversion"/>
  </si>
  <si>
    <t>3/
현장종료</t>
    <phoneticPr fontId="2" type="noConversion"/>
  </si>
  <si>
    <t>산업안전보건 관리비 사용내역서</t>
    <phoneticPr fontId="2" type="noConversion"/>
  </si>
  <si>
    <t>교육 보고서</t>
    <phoneticPr fontId="2" type="noConversion"/>
  </si>
  <si>
    <t>HW-안전-018</t>
  </si>
  <si>
    <t>HW-안전-019</t>
  </si>
  <si>
    <t>HW-공통-078</t>
    <phoneticPr fontId="2" type="noConversion"/>
  </si>
  <si>
    <t>하자
보증기간</t>
    <phoneticPr fontId="2" type="noConversion"/>
  </si>
  <si>
    <t>공사종료</t>
    <phoneticPr fontId="2" type="noConversion"/>
  </si>
  <si>
    <t>작업지시서</t>
    <phoneticPr fontId="2" type="noConversion"/>
  </si>
  <si>
    <t>현장종료
/5</t>
    <phoneticPr fontId="2" type="noConversion"/>
  </si>
  <si>
    <t>일당산정표</t>
    <phoneticPr fontId="2" type="noConversion"/>
  </si>
  <si>
    <t>HW-공통-079</t>
    <phoneticPr fontId="2" type="noConversion"/>
  </si>
  <si>
    <t>교육훈련 계획서</t>
    <phoneticPr fontId="2" type="noConversion"/>
  </si>
  <si>
    <t>HW-공통-080</t>
    <phoneticPr fontId="2" type="noConversion"/>
  </si>
  <si>
    <t>HW-공통-081</t>
    <phoneticPr fontId="2" type="noConversion"/>
  </si>
  <si>
    <t>근로관계종료 통지서</t>
    <phoneticPr fontId="2" type="noConversion"/>
  </si>
  <si>
    <t>근로계약서(잠수조공)</t>
    <phoneticPr fontId="2" type="noConversion"/>
  </si>
  <si>
    <t>HW-공통-082</t>
    <phoneticPr fontId="2" type="noConversion"/>
  </si>
  <si>
    <t>휴가계</t>
    <phoneticPr fontId="2" type="noConversion"/>
  </si>
  <si>
    <t>HW-공통-083</t>
    <phoneticPr fontId="2" type="noConversion"/>
  </si>
  <si>
    <t>HW-안전-017</t>
    <phoneticPr fontId="2" type="noConversion"/>
  </si>
  <si>
    <t>HW-총무-001</t>
    <phoneticPr fontId="2" type="noConversion"/>
  </si>
  <si>
    <t>-</t>
    <phoneticPr fontId="2" type="noConversion"/>
  </si>
  <si>
    <t>HW-총무-002</t>
    <phoneticPr fontId="2" type="noConversion"/>
  </si>
  <si>
    <t>경영검토 보고서</t>
    <phoneticPr fontId="2" type="noConversion"/>
  </si>
  <si>
    <t>HW-공통-084</t>
    <phoneticPr fontId="2" type="noConversion"/>
  </si>
  <si>
    <t>문서등록부</t>
    <phoneticPr fontId="2" type="noConversion"/>
  </si>
  <si>
    <t>양식등록부</t>
    <phoneticPr fontId="2" type="noConversion"/>
  </si>
  <si>
    <t>법규 등록부</t>
    <phoneticPr fontId="2" type="noConversion"/>
  </si>
  <si>
    <t>HW-안전-031</t>
    <phoneticPr fontId="2" type="noConversion"/>
  </si>
  <si>
    <t>내용별</t>
    <phoneticPr fontId="2" type="noConversion"/>
  </si>
  <si>
    <t>개정까지</t>
    <phoneticPr fontId="2" type="noConversion"/>
  </si>
  <si>
    <t>사원회의록(TFT)</t>
    <phoneticPr fontId="2" type="noConversion"/>
  </si>
  <si>
    <t>내부심사 기안지</t>
    <phoneticPr fontId="2" type="noConversion"/>
  </si>
  <si>
    <t>내부심사 체크리스트</t>
    <phoneticPr fontId="2" type="noConversion"/>
  </si>
  <si>
    <t>안전점검 체크리스트</t>
    <phoneticPr fontId="2" type="noConversion"/>
  </si>
  <si>
    <t>안전점검일지</t>
    <phoneticPr fontId="2" type="noConversion"/>
  </si>
  <si>
    <t>교육 참석자 명부</t>
    <phoneticPr fontId="2" type="noConversion"/>
  </si>
  <si>
    <t>HW-안전-032</t>
    <phoneticPr fontId="2" type="noConversion"/>
  </si>
  <si>
    <t>무재해인증 신청서</t>
    <phoneticPr fontId="2" type="noConversion"/>
  </si>
  <si>
    <t>HW-안전-033</t>
    <phoneticPr fontId="2" type="noConversion"/>
  </si>
  <si>
    <t>HW-안전-034</t>
    <phoneticPr fontId="2" type="noConversion"/>
  </si>
  <si>
    <t>안전점검 보고서</t>
    <phoneticPr fontId="2" type="noConversion"/>
  </si>
  <si>
    <t>검사 및 시험계획서(ITP)</t>
    <phoneticPr fontId="2" type="noConversion"/>
  </si>
  <si>
    <t>자격자 관리대장</t>
    <phoneticPr fontId="2" type="noConversion"/>
  </si>
  <si>
    <t>업무협조전</t>
    <phoneticPr fontId="2" type="noConversion"/>
  </si>
  <si>
    <t>업무목표 추진계획서</t>
    <phoneticPr fontId="2" type="noConversion"/>
  </si>
  <si>
    <t>HW-안전-035</t>
    <phoneticPr fontId="2" type="noConversion"/>
  </si>
  <si>
    <t>법규 준수의무 및 준수 평가표</t>
    <phoneticPr fontId="2" type="noConversion"/>
  </si>
  <si>
    <t>핵심성과지표 관리표</t>
    <phoneticPr fontId="2" type="noConversion"/>
  </si>
  <si>
    <t>HW-공통-085</t>
  </si>
  <si>
    <t>HW-공통-086</t>
  </si>
  <si>
    <t>HW-공사-010</t>
  </si>
  <si>
    <t>안전관리평가표</t>
    <phoneticPr fontId="2" type="noConversion"/>
  </si>
  <si>
    <t>HW-안전-036</t>
    <phoneticPr fontId="2" type="noConversion"/>
  </si>
  <si>
    <t>우수근로자추천서</t>
    <phoneticPr fontId="2" type="noConversion"/>
  </si>
  <si>
    <t>관리감독자 지정서</t>
    <phoneticPr fontId="2" type="noConversion"/>
  </si>
  <si>
    <t>작업지휘자 지정서</t>
    <phoneticPr fontId="2" type="noConversion"/>
  </si>
  <si>
    <t>근로자 제안서</t>
    <phoneticPr fontId="2" type="noConversion"/>
  </si>
  <si>
    <t>금주각서</t>
    <phoneticPr fontId="2" type="noConversion"/>
  </si>
  <si>
    <t>사고종결보고서</t>
    <phoneticPr fontId="2" type="noConversion"/>
  </si>
  <si>
    <t>신호수, 유도원 지정서</t>
    <phoneticPr fontId="2" type="noConversion"/>
  </si>
  <si>
    <t>안전사고 결과 보고서</t>
    <phoneticPr fontId="2" type="noConversion"/>
  </si>
  <si>
    <t>진술서(재해자, 목격자, 관리감독자)</t>
    <phoneticPr fontId="2" type="noConversion"/>
  </si>
  <si>
    <t>HW-안전-037</t>
  </si>
  <si>
    <t>HW-안전-038</t>
  </si>
  <si>
    <t>HW-안전-039</t>
  </si>
  <si>
    <t>HW-안전-040</t>
  </si>
  <si>
    <t>HW-안전-041</t>
  </si>
  <si>
    <t>HW-안전-042</t>
  </si>
  <si>
    <t>HW-안전-043</t>
  </si>
  <si>
    <t>HW-안전-044</t>
  </si>
  <si>
    <t>HW-안전-045</t>
  </si>
  <si>
    <t>품질 환경 안전보건 목표 실적보고서</t>
    <phoneticPr fontId="2" type="noConversion"/>
  </si>
  <si>
    <t>품질 환경 안전보건 목표 추진계획서</t>
    <phoneticPr fontId="2" type="noConversion"/>
  </si>
  <si>
    <t>환경측면영향등록서</t>
    <phoneticPr fontId="2" type="noConversion"/>
  </si>
  <si>
    <t>HW-환경-001</t>
    <phoneticPr fontId="2" type="noConversion"/>
  </si>
  <si>
    <t>영향등록부</t>
    <phoneticPr fontId="2" type="noConversion"/>
  </si>
  <si>
    <t>HW-환경-002</t>
    <phoneticPr fontId="2" type="noConversion"/>
  </si>
  <si>
    <t>환경 점검표</t>
    <phoneticPr fontId="2" type="noConversion"/>
  </si>
  <si>
    <t>HW-환경-003</t>
    <phoneticPr fontId="2" type="noConversion"/>
  </si>
  <si>
    <t>에너지 사용현황</t>
    <phoneticPr fontId="2" type="noConversion"/>
  </si>
  <si>
    <t>HW-환경-004</t>
    <phoneticPr fontId="2" type="noConversion"/>
  </si>
  <si>
    <t>개정일</t>
    <phoneticPr fontId="2" type="noConversion"/>
  </si>
  <si>
    <t>2022.08.01.</t>
    <phoneticPr fontId="2" type="noConversion"/>
  </si>
  <si>
    <t>2023.09.01.</t>
    <phoneticPr fontId="2" type="noConversion"/>
  </si>
  <si>
    <t>2023.10.27</t>
    <phoneticPr fontId="2" type="noConversion"/>
  </si>
  <si>
    <t>2023.10.27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</si>
</sst>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&quot;HW-&quot;#"/>
    <numFmt numFmtId="177" formatCode="#"/>
  </numFmts>
  <fonts count="7">
    <font>
      <sz val="11"/>
      <color theme="1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177" fontId="5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quotePrefix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0"/>
  <sheetViews>
    <sheetView tabSelected="1" view="pageBreakPreview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8.6640625" defaultRowHeight="35.25" customHeight="1"/>
  <cols>
    <col min="1" max="1" width="5.75" style="12" customWidth="1"/>
    <col min="2" max="2" width="37.83203125" style="4" customWidth="1"/>
    <col min="3" max="3" width="20.58203125" style="4" customWidth="1"/>
    <col min="4" max="4" width="8.33203125" style="4" customWidth="1"/>
    <col min="5" max="5" width="9.5" style="4" customWidth="1"/>
    <col min="6" max="6" width="8.33203125" style="4" customWidth="1"/>
    <col min="7" max="8" width="9.75" style="4" customWidth="1"/>
    <col min="9" max="9" width="8.6640625" style="3"/>
    <col min="10" max="10" width="12.1640625" style="3" customWidth="1"/>
    <col min="11" max="16384" width="8.6640625" style="3"/>
  </cols>
  <sheetData>
    <row r="1" spans="1:10" customFormat="1" ht="34.5" customHeight="1">
      <c r="A1" s="29" t="s">
        <v>3</v>
      </c>
      <c r="B1" s="29"/>
      <c r="C1" s="29"/>
      <c r="D1" s="29"/>
      <c r="E1" s="29"/>
      <c r="F1" s="29"/>
      <c r="G1" s="29"/>
      <c r="H1" s="29"/>
    </row>
    <row r="2" spans="1:10" customFormat="1" ht="13.65" customHeight="1">
      <c r="A2" s="10"/>
      <c r="B2" s="2"/>
      <c r="C2" s="2"/>
      <c r="D2" s="2"/>
      <c r="E2" s="2"/>
      <c r="F2" s="2"/>
      <c r="G2" s="1"/>
      <c r="H2" s="1"/>
    </row>
    <row r="3" spans="1:10" customFormat="1" ht="35.25" customHeight="1">
      <c r="A3" s="13" t="s">
        <v>0</v>
      </c>
      <c r="B3" s="14" t="s">
        <v>2</v>
      </c>
      <c r="C3" s="14" t="s">
        <v>171</v>
      </c>
      <c r="D3" s="16" t="s">
        <v>1</v>
      </c>
      <c r="E3" s="16" t="s">
        <v>393</v>
      </c>
      <c r="F3" s="16" t="s">
        <v>292</v>
      </c>
      <c r="G3" s="14" t="s">
        <v>4</v>
      </c>
      <c r="H3" s="14" t="s">
        <v>5</v>
      </c>
    </row>
    <row r="4" spans="1:10" s="5" customFormat="1" ht="35.25" customHeight="1">
      <c r="A4" s="11">
        <f>SUBTOTAL(103,$B$4:B4)*1</f>
        <v>1</v>
      </c>
      <c r="B4" s="7" t="s">
        <v>109</v>
      </c>
      <c r="C4" s="8" t="s">
        <v>172</v>
      </c>
      <c r="D4" s="18">
        <v>0</v>
      </c>
      <c r="E4" s="18" t="s">
        <v>394</v>
      </c>
      <c r="F4" s="19" t="s">
        <v>301</v>
      </c>
      <c r="G4" s="9" t="str">
        <f>MID(C4,4,2)</f>
        <v>공통</v>
      </c>
      <c r="H4" s="7" t="str">
        <f>MID(C4,7,3)</f>
        <v>001</v>
      </c>
    </row>
    <row r="5" spans="1:10" s="5" customFormat="1" ht="35.25" customHeight="1">
      <c r="A5" s="11">
        <f>SUBTOTAL(103,$B$4:B5)*1</f>
        <v>2</v>
      </c>
      <c r="B5" s="7" t="s">
        <v>353</v>
      </c>
      <c r="C5" s="8" t="s">
        <v>6</v>
      </c>
      <c r="D5" s="18">
        <v>0</v>
      </c>
      <c r="E5" s="18" t="s">
        <v>394</v>
      </c>
      <c r="F5" s="19" t="s">
        <v>305</v>
      </c>
      <c r="G5" s="7" t="str">
        <f t="shared" ref="G5:G68" si="0">MID(C5,4,2)</f>
        <v>공통</v>
      </c>
      <c r="H5" s="7" t="str">
        <f t="shared" ref="H5:H25" si="1">MID(C5,7,3)</f>
        <v>002</v>
      </c>
      <c r="J5" s="27"/>
    </row>
    <row r="6" spans="1:10" s="5" customFormat="1" ht="35.25" customHeight="1">
      <c r="A6" s="11">
        <f>SUBTOTAL(103,$B$4:B6)*1</f>
        <v>3</v>
      </c>
      <c r="B6" s="7" t="s">
        <v>110</v>
      </c>
      <c r="C6" s="8" t="s">
        <v>7</v>
      </c>
      <c r="D6" s="18">
        <v>0</v>
      </c>
      <c r="E6" s="18" t="s">
        <v>394</v>
      </c>
      <c r="F6" s="19">
        <v>3</v>
      </c>
      <c r="G6" s="7" t="str">
        <f>MID(C6,4,2)</f>
        <v>공통</v>
      </c>
      <c r="H6" s="7" t="str">
        <f>MID(C6,7,3)</f>
        <v>003</v>
      </c>
      <c r="J6" s="27"/>
    </row>
    <row r="7" spans="1:10" s="5" customFormat="1" ht="35.25" customHeight="1">
      <c r="A7" s="11">
        <f>SUBTOTAL(103,$B$4:B7)*1</f>
        <v>4</v>
      </c>
      <c r="B7" s="7" t="s">
        <v>111</v>
      </c>
      <c r="C7" s="8" t="s">
        <v>8</v>
      </c>
      <c r="D7" s="18">
        <v>0</v>
      </c>
      <c r="E7" s="18" t="s">
        <v>394</v>
      </c>
      <c r="F7" s="19" t="s">
        <v>302</v>
      </c>
      <c r="G7" s="7" t="str">
        <f t="shared" si="0"/>
        <v>공통</v>
      </c>
      <c r="H7" s="7" t="str">
        <f t="shared" si="1"/>
        <v>004</v>
      </c>
      <c r="J7" s="27"/>
    </row>
    <row r="8" spans="1:10" s="5" customFormat="1" ht="35.25" customHeight="1">
      <c r="A8" s="11">
        <f>SUBTOTAL(103,$B$4:B8)*1</f>
        <v>5</v>
      </c>
      <c r="B8" s="7" t="s">
        <v>112</v>
      </c>
      <c r="C8" s="8" t="s">
        <v>9</v>
      </c>
      <c r="D8" s="18">
        <v>0</v>
      </c>
      <c r="E8" s="18" t="s">
        <v>394</v>
      </c>
      <c r="F8" s="20" t="s">
        <v>303</v>
      </c>
      <c r="G8" s="7" t="str">
        <f t="shared" si="0"/>
        <v>공통</v>
      </c>
      <c r="H8" s="7" t="str">
        <f t="shared" si="1"/>
        <v>005</v>
      </c>
    </row>
    <row r="9" spans="1:10" s="5" customFormat="1" ht="35.25" customHeight="1">
      <c r="A9" s="11">
        <f>SUBTOTAL(103,$B$4:B9)*1</f>
        <v>6</v>
      </c>
      <c r="B9" s="7" t="s">
        <v>113</v>
      </c>
      <c r="C9" s="8" t="s">
        <v>10</v>
      </c>
      <c r="D9" s="18">
        <v>0</v>
      </c>
      <c r="E9" s="18" t="s">
        <v>394</v>
      </c>
      <c r="F9" s="20" t="s">
        <v>303</v>
      </c>
      <c r="G9" s="7" t="str">
        <f t="shared" si="0"/>
        <v>공통</v>
      </c>
      <c r="H9" s="7" t="str">
        <f t="shared" si="1"/>
        <v>006</v>
      </c>
    </row>
    <row r="10" spans="1:10" s="5" customFormat="1" ht="35.25" customHeight="1">
      <c r="A10" s="11">
        <f>SUBTOTAL(103,$B$4:B10)*1</f>
        <v>7</v>
      </c>
      <c r="B10" s="7" t="s">
        <v>114</v>
      </c>
      <c r="C10" s="8" t="s">
        <v>11</v>
      </c>
      <c r="D10" s="18">
        <v>0</v>
      </c>
      <c r="E10" s="18" t="s">
        <v>394</v>
      </c>
      <c r="F10" s="19" t="s">
        <v>304</v>
      </c>
      <c r="G10" s="7" t="str">
        <f t="shared" si="0"/>
        <v>공통</v>
      </c>
      <c r="H10" s="7" t="str">
        <f t="shared" si="1"/>
        <v>007</v>
      </c>
    </row>
    <row r="11" spans="1:10" s="5" customFormat="1" ht="35.25" customHeight="1">
      <c r="A11" s="11">
        <f>SUBTOTAL(103,$B$4:B11)*1</f>
        <v>8</v>
      </c>
      <c r="B11" s="7" t="s">
        <v>115</v>
      </c>
      <c r="C11" s="8" t="s">
        <v>12</v>
      </c>
      <c r="D11" s="18">
        <v>0</v>
      </c>
      <c r="E11" s="18" t="s">
        <v>394</v>
      </c>
      <c r="F11" s="19" t="s">
        <v>305</v>
      </c>
      <c r="G11" s="7" t="str">
        <f t="shared" si="0"/>
        <v>공통</v>
      </c>
      <c r="H11" s="7" t="str">
        <f t="shared" si="1"/>
        <v>008</v>
      </c>
    </row>
    <row r="12" spans="1:10" s="5" customFormat="1" ht="35.25" customHeight="1">
      <c r="A12" s="11">
        <f>SUBTOTAL(103,$B$4:B12)*1</f>
        <v>9</v>
      </c>
      <c r="B12" s="7" t="s">
        <v>116</v>
      </c>
      <c r="C12" s="8" t="s">
        <v>13</v>
      </c>
      <c r="D12" s="18">
        <v>0</v>
      </c>
      <c r="E12" s="18" t="s">
        <v>394</v>
      </c>
      <c r="F12" s="20" t="s">
        <v>303</v>
      </c>
      <c r="G12" s="7" t="str">
        <f t="shared" si="0"/>
        <v>공통</v>
      </c>
      <c r="H12" s="7" t="str">
        <f t="shared" si="1"/>
        <v>009</v>
      </c>
    </row>
    <row r="13" spans="1:10" s="5" customFormat="1" ht="35.25" customHeight="1">
      <c r="A13" s="11">
        <f>SUBTOTAL(103,$B$4:B13)*1</f>
        <v>10</v>
      </c>
      <c r="B13" s="7" t="s">
        <v>117</v>
      </c>
      <c r="C13" s="8" t="s">
        <v>14</v>
      </c>
      <c r="D13" s="18">
        <v>0</v>
      </c>
      <c r="E13" s="18" t="s">
        <v>394</v>
      </c>
      <c r="F13" s="20" t="s">
        <v>303</v>
      </c>
      <c r="G13" s="7" t="str">
        <f t="shared" si="0"/>
        <v>공통</v>
      </c>
      <c r="H13" s="7" t="str">
        <f t="shared" si="1"/>
        <v>010</v>
      </c>
    </row>
    <row r="14" spans="1:10" s="5" customFormat="1" ht="35.25" customHeight="1">
      <c r="A14" s="11">
        <f>SUBTOTAL(103,$B$4:B14)*1</f>
        <v>11</v>
      </c>
      <c r="B14" s="7" t="s">
        <v>118</v>
      </c>
      <c r="C14" s="8" t="s">
        <v>15</v>
      </c>
      <c r="D14" s="18">
        <v>0</v>
      </c>
      <c r="E14" s="18" t="s">
        <v>394</v>
      </c>
      <c r="F14" s="20" t="s">
        <v>303</v>
      </c>
      <c r="G14" s="7" t="str">
        <f t="shared" si="0"/>
        <v>공통</v>
      </c>
      <c r="H14" s="7" t="str">
        <f t="shared" si="1"/>
        <v>011</v>
      </c>
    </row>
    <row r="15" spans="1:10" s="5" customFormat="1" ht="35.25" customHeight="1">
      <c r="A15" s="11">
        <f>SUBTOTAL(103,$B$4:B15)*1</f>
        <v>12</v>
      </c>
      <c r="B15" s="7" t="s">
        <v>119</v>
      </c>
      <c r="C15" s="8" t="s">
        <v>16</v>
      </c>
      <c r="D15" s="18">
        <v>0</v>
      </c>
      <c r="E15" s="18" t="s">
        <v>394</v>
      </c>
      <c r="F15" s="20" t="s">
        <v>303</v>
      </c>
      <c r="G15" s="7" t="str">
        <f t="shared" si="0"/>
        <v>공통</v>
      </c>
      <c r="H15" s="7" t="str">
        <f t="shared" si="1"/>
        <v>012</v>
      </c>
    </row>
    <row r="16" spans="1:10" s="5" customFormat="1" ht="35.25" customHeight="1">
      <c r="A16" s="11">
        <f>SUBTOTAL(103,$B$4:B16)*1</f>
        <v>13</v>
      </c>
      <c r="B16" s="7" t="s">
        <v>120</v>
      </c>
      <c r="C16" s="8" t="s">
        <v>17</v>
      </c>
      <c r="D16" s="18">
        <v>0</v>
      </c>
      <c r="E16" s="18" t="s">
        <v>394</v>
      </c>
      <c r="F16" s="20" t="s">
        <v>303</v>
      </c>
      <c r="G16" s="7" t="str">
        <f t="shared" si="0"/>
        <v>공통</v>
      </c>
      <c r="H16" s="7" t="str">
        <f t="shared" si="1"/>
        <v>013</v>
      </c>
    </row>
    <row r="17" spans="1:8" s="5" customFormat="1" ht="35.25" customHeight="1">
      <c r="A17" s="11">
        <f>SUBTOTAL(103,$B$4:B17)*1</f>
        <v>14</v>
      </c>
      <c r="B17" s="7" t="s">
        <v>121</v>
      </c>
      <c r="C17" s="8" t="s">
        <v>18</v>
      </c>
      <c r="D17" s="18">
        <v>0</v>
      </c>
      <c r="E17" s="18" t="s">
        <v>394</v>
      </c>
      <c r="F17" s="9" t="s">
        <v>305</v>
      </c>
      <c r="G17" s="7" t="str">
        <f t="shared" si="0"/>
        <v>공통</v>
      </c>
      <c r="H17" s="7" t="str">
        <f t="shared" si="1"/>
        <v>014</v>
      </c>
    </row>
    <row r="18" spans="1:8" s="5" customFormat="1" ht="35.25" customHeight="1">
      <c r="A18" s="11">
        <f>SUBTOTAL(103,$B$4:B18)*1</f>
        <v>15</v>
      </c>
      <c r="B18" s="7" t="s">
        <v>122</v>
      </c>
      <c r="C18" s="8" t="s">
        <v>19</v>
      </c>
      <c r="D18" s="18">
        <v>0</v>
      </c>
      <c r="E18" s="18" t="s">
        <v>394</v>
      </c>
      <c r="F18" s="9" t="s">
        <v>304</v>
      </c>
      <c r="G18" s="7" t="str">
        <f t="shared" si="0"/>
        <v>공통</v>
      </c>
      <c r="H18" s="7" t="str">
        <f t="shared" si="1"/>
        <v>015</v>
      </c>
    </row>
    <row r="19" spans="1:8" s="5" customFormat="1" ht="35.25" customHeight="1">
      <c r="A19" s="11">
        <f>SUBTOTAL(103,$B$4:B19)*1</f>
        <v>16</v>
      </c>
      <c r="B19" s="7" t="s">
        <v>123</v>
      </c>
      <c r="C19" s="8" t="s">
        <v>20</v>
      </c>
      <c r="D19" s="18">
        <v>0</v>
      </c>
      <c r="E19" s="18" t="s">
        <v>394</v>
      </c>
      <c r="F19" s="9" t="s">
        <v>304</v>
      </c>
      <c r="G19" s="7" t="str">
        <f t="shared" si="0"/>
        <v>공통</v>
      </c>
      <c r="H19" s="7" t="str">
        <f t="shared" si="1"/>
        <v>016</v>
      </c>
    </row>
    <row r="20" spans="1:8" s="5" customFormat="1" ht="35.25" customHeight="1">
      <c r="A20" s="11">
        <f>SUBTOTAL(103,$B$4:B20)*1</f>
        <v>17</v>
      </c>
      <c r="B20" s="7" t="s">
        <v>124</v>
      </c>
      <c r="C20" s="8" t="s">
        <v>21</v>
      </c>
      <c r="D20" s="18">
        <v>0</v>
      </c>
      <c r="E20" s="18" t="s">
        <v>394</v>
      </c>
      <c r="F20" s="9" t="s">
        <v>304</v>
      </c>
      <c r="G20" s="7" t="str">
        <f t="shared" si="0"/>
        <v>공통</v>
      </c>
      <c r="H20" s="7" t="str">
        <f t="shared" si="1"/>
        <v>017</v>
      </c>
    </row>
    <row r="21" spans="1:8" s="5" customFormat="1" ht="35.25" customHeight="1">
      <c r="A21" s="11">
        <f>SUBTOTAL(103,$B$4:B21)*1</f>
        <v>18</v>
      </c>
      <c r="B21" s="7" t="s">
        <v>125</v>
      </c>
      <c r="C21" s="8" t="s">
        <v>22</v>
      </c>
      <c r="D21" s="18">
        <v>0</v>
      </c>
      <c r="E21" s="18" t="s">
        <v>394</v>
      </c>
      <c r="F21" s="9" t="s">
        <v>306</v>
      </c>
      <c r="G21" s="7" t="str">
        <f t="shared" si="0"/>
        <v>공통</v>
      </c>
      <c r="H21" s="7" t="str">
        <f t="shared" si="1"/>
        <v>018</v>
      </c>
    </row>
    <row r="22" spans="1:8" s="5" customFormat="1" ht="35.25" customHeight="1">
      <c r="A22" s="11">
        <f>SUBTOTAL(103,$B$4:B22)*1</f>
        <v>19</v>
      </c>
      <c r="B22" s="7" t="s">
        <v>126</v>
      </c>
      <c r="C22" s="8" t="s">
        <v>23</v>
      </c>
      <c r="D22" s="18">
        <v>0</v>
      </c>
      <c r="E22" s="18" t="s">
        <v>394</v>
      </c>
      <c r="F22" s="9">
        <v>3</v>
      </c>
      <c r="G22" s="7" t="str">
        <f t="shared" si="0"/>
        <v>공통</v>
      </c>
      <c r="H22" s="7" t="str">
        <f t="shared" si="1"/>
        <v>019</v>
      </c>
    </row>
    <row r="23" spans="1:8" s="5" customFormat="1" ht="35.25" customHeight="1">
      <c r="A23" s="11">
        <f>SUBTOTAL(103,$B$4:B23)*1</f>
        <v>20</v>
      </c>
      <c r="B23" s="7" t="s">
        <v>127</v>
      </c>
      <c r="C23" s="8" t="s">
        <v>24</v>
      </c>
      <c r="D23" s="18">
        <v>0</v>
      </c>
      <c r="E23" s="18" t="s">
        <v>394</v>
      </c>
      <c r="F23" s="21" t="s">
        <v>307</v>
      </c>
      <c r="G23" s="7" t="str">
        <f t="shared" si="0"/>
        <v>공통</v>
      </c>
      <c r="H23" s="7" t="str">
        <f t="shared" si="1"/>
        <v>020</v>
      </c>
    </row>
    <row r="24" spans="1:8" s="5" customFormat="1" ht="35.25" customHeight="1">
      <c r="A24" s="11">
        <f>SUBTOTAL(103,$B$4:B24)*1</f>
        <v>21</v>
      </c>
      <c r="B24" s="7" t="s">
        <v>128</v>
      </c>
      <c r="C24" s="8" t="s">
        <v>25</v>
      </c>
      <c r="D24" s="18">
        <v>0</v>
      </c>
      <c r="E24" s="18" t="s">
        <v>394</v>
      </c>
      <c r="F24" s="9" t="s">
        <v>303</v>
      </c>
      <c r="G24" s="7" t="str">
        <f t="shared" si="0"/>
        <v>공통</v>
      </c>
      <c r="H24" s="7" t="str">
        <f t="shared" si="1"/>
        <v>021</v>
      </c>
    </row>
    <row r="25" spans="1:8" s="5" customFormat="1" ht="35.25" customHeight="1">
      <c r="A25" s="11">
        <f>SUBTOTAL(103,$B$4:B25)*1</f>
        <v>22</v>
      </c>
      <c r="B25" s="7" t="s">
        <v>342</v>
      </c>
      <c r="C25" s="8" t="s">
        <v>26</v>
      </c>
      <c r="D25" s="18">
        <v>0</v>
      </c>
      <c r="E25" s="18" t="s">
        <v>394</v>
      </c>
      <c r="F25" s="9" t="s">
        <v>304</v>
      </c>
      <c r="G25" s="7" t="str">
        <f t="shared" si="0"/>
        <v>공통</v>
      </c>
      <c r="H25" s="7" t="str">
        <f t="shared" si="1"/>
        <v>022</v>
      </c>
    </row>
    <row r="26" spans="1:8" s="5" customFormat="1" ht="35.25" customHeight="1">
      <c r="A26" s="11">
        <f>SUBTOTAL(103,$B$4:B26)*1</f>
        <v>23</v>
      </c>
      <c r="B26" s="7" t="s">
        <v>129</v>
      </c>
      <c r="C26" s="8" t="s">
        <v>27</v>
      </c>
      <c r="D26" s="18">
        <v>0</v>
      </c>
      <c r="E26" s="18" t="s">
        <v>394</v>
      </c>
      <c r="F26" s="9">
        <v>3</v>
      </c>
      <c r="G26" s="7" t="str">
        <f t="shared" si="0"/>
        <v>공통</v>
      </c>
      <c r="H26" s="7" t="str">
        <f t="shared" ref="H26:H76" si="2">MID(C26,7,3)</f>
        <v>023</v>
      </c>
    </row>
    <row r="27" spans="1:8" s="5" customFormat="1" ht="35.25" customHeight="1">
      <c r="A27" s="11">
        <f>SUBTOTAL(103,$B$4:B27)*1</f>
        <v>24</v>
      </c>
      <c r="B27" s="7" t="s">
        <v>130</v>
      </c>
      <c r="C27" s="8" t="s">
        <v>28</v>
      </c>
      <c r="D27" s="18">
        <v>0</v>
      </c>
      <c r="E27" s="18" t="s">
        <v>394</v>
      </c>
      <c r="F27" s="9">
        <v>3</v>
      </c>
      <c r="G27" s="7" t="str">
        <f t="shared" si="0"/>
        <v>공통</v>
      </c>
      <c r="H27" s="7" t="str">
        <f t="shared" si="2"/>
        <v>024</v>
      </c>
    </row>
    <row r="28" spans="1:8" s="5" customFormat="1" ht="35.25" customHeight="1">
      <c r="A28" s="11">
        <f>SUBTOTAL(103,$B$4:B28)*1</f>
        <v>25</v>
      </c>
      <c r="B28" s="7" t="s">
        <v>131</v>
      </c>
      <c r="C28" s="8" t="s">
        <v>29</v>
      </c>
      <c r="D28" s="18">
        <v>0</v>
      </c>
      <c r="E28" s="18" t="s">
        <v>394</v>
      </c>
      <c r="F28" s="9">
        <v>3</v>
      </c>
      <c r="G28" s="7" t="str">
        <f t="shared" si="0"/>
        <v>공통</v>
      </c>
      <c r="H28" s="7" t="str">
        <f t="shared" si="2"/>
        <v>025</v>
      </c>
    </row>
    <row r="29" spans="1:8" s="5" customFormat="1" ht="35.25" customHeight="1">
      <c r="A29" s="11">
        <f>SUBTOTAL(103,$B$4:B29)*1</f>
        <v>26</v>
      </c>
      <c r="B29" s="7" t="s">
        <v>355</v>
      </c>
      <c r="C29" s="8" t="s">
        <v>30</v>
      </c>
      <c r="D29" s="18">
        <v>0</v>
      </c>
      <c r="E29" s="18" t="s">
        <v>394</v>
      </c>
      <c r="F29" s="9" t="s">
        <v>304</v>
      </c>
      <c r="G29" s="7" t="str">
        <f t="shared" si="0"/>
        <v>공통</v>
      </c>
      <c r="H29" s="7" t="str">
        <f t="shared" si="2"/>
        <v>026</v>
      </c>
    </row>
    <row r="30" spans="1:8" s="5" customFormat="1" ht="35.25" customHeight="1">
      <c r="A30" s="11">
        <f>SUBTOTAL(103,$B$4:B30)*1</f>
        <v>27</v>
      </c>
      <c r="B30" s="7" t="s">
        <v>356</v>
      </c>
      <c r="C30" s="8" t="s">
        <v>31</v>
      </c>
      <c r="D30" s="18">
        <v>0</v>
      </c>
      <c r="E30" s="18" t="s">
        <v>394</v>
      </c>
      <c r="F30" s="9" t="s">
        <v>303</v>
      </c>
      <c r="G30" s="7" t="str">
        <f t="shared" si="0"/>
        <v>공통</v>
      </c>
      <c r="H30" s="7" t="str">
        <f t="shared" si="2"/>
        <v>027</v>
      </c>
    </row>
    <row r="31" spans="1:8" customFormat="1" ht="35.25" customHeight="1">
      <c r="A31" s="11">
        <f>SUBTOTAL(103,$B$4:B31)*1</f>
        <v>28</v>
      </c>
      <c r="B31" s="7" t="s">
        <v>132</v>
      </c>
      <c r="C31" s="8" t="s">
        <v>32</v>
      </c>
      <c r="D31" s="18">
        <v>0</v>
      </c>
      <c r="E31" s="18" t="s">
        <v>394</v>
      </c>
      <c r="F31" s="9" t="s">
        <v>304</v>
      </c>
      <c r="G31" s="7" t="str">
        <f t="shared" si="0"/>
        <v>공통</v>
      </c>
      <c r="H31" s="7" t="str">
        <f t="shared" si="2"/>
        <v>028</v>
      </c>
    </row>
    <row r="32" spans="1:8" customFormat="1" ht="35.25" customHeight="1">
      <c r="A32" s="11">
        <f>SUBTOTAL(103,$B$4:B32)*1</f>
        <v>29</v>
      </c>
      <c r="B32" s="7" t="s">
        <v>133</v>
      </c>
      <c r="C32" s="8" t="s">
        <v>33</v>
      </c>
      <c r="D32" s="18">
        <v>0</v>
      </c>
      <c r="E32" s="18" t="s">
        <v>394</v>
      </c>
      <c r="F32" s="9" t="s">
        <v>303</v>
      </c>
      <c r="G32" s="7" t="str">
        <f t="shared" si="0"/>
        <v>공통</v>
      </c>
      <c r="H32" s="7" t="str">
        <f t="shared" si="2"/>
        <v>029</v>
      </c>
    </row>
    <row r="33" spans="1:8" customFormat="1" ht="35.25" customHeight="1">
      <c r="A33" s="11">
        <f>SUBTOTAL(103,$B$4:B33)*1</f>
        <v>30</v>
      </c>
      <c r="B33" s="7" t="s">
        <v>134</v>
      </c>
      <c r="C33" s="8" t="s">
        <v>34</v>
      </c>
      <c r="D33" s="18">
        <v>0</v>
      </c>
      <c r="E33" s="18" t="s">
        <v>394</v>
      </c>
      <c r="F33" s="9">
        <v>1</v>
      </c>
      <c r="G33" s="7" t="str">
        <f t="shared" si="0"/>
        <v>공통</v>
      </c>
      <c r="H33" s="7" t="str">
        <f t="shared" si="2"/>
        <v>030</v>
      </c>
    </row>
    <row r="34" spans="1:8" customFormat="1" ht="35.25" customHeight="1">
      <c r="A34" s="11">
        <f>SUBTOTAL(103,$B$4:B34)*1</f>
        <v>31</v>
      </c>
      <c r="B34" s="7" t="s">
        <v>135</v>
      </c>
      <c r="C34" s="8" t="s">
        <v>35</v>
      </c>
      <c r="D34" s="18">
        <v>0</v>
      </c>
      <c r="E34" s="18" t="s">
        <v>394</v>
      </c>
      <c r="F34" s="9" t="s">
        <v>304</v>
      </c>
      <c r="G34" s="7" t="str">
        <f t="shared" si="0"/>
        <v>공통</v>
      </c>
      <c r="H34" s="7" t="str">
        <f t="shared" si="2"/>
        <v>031</v>
      </c>
    </row>
    <row r="35" spans="1:8" customFormat="1" ht="35.25" customHeight="1">
      <c r="A35" s="11">
        <f>SUBTOTAL(103,$B$4:B35)*1</f>
        <v>32</v>
      </c>
      <c r="B35" s="7" t="s">
        <v>136</v>
      </c>
      <c r="C35" s="8" t="s">
        <v>36</v>
      </c>
      <c r="D35" s="18">
        <v>0</v>
      </c>
      <c r="E35" s="18" t="s">
        <v>394</v>
      </c>
      <c r="F35" s="9" t="s">
        <v>304</v>
      </c>
      <c r="G35" s="7" t="str">
        <f t="shared" si="0"/>
        <v>공통</v>
      </c>
      <c r="H35" s="7" t="str">
        <f t="shared" si="2"/>
        <v>032</v>
      </c>
    </row>
    <row r="36" spans="1:8" ht="35.25" customHeight="1">
      <c r="A36" s="11">
        <f>SUBTOTAL(103,$B$4:B36)*1</f>
        <v>33</v>
      </c>
      <c r="B36" s="7" t="s">
        <v>383</v>
      </c>
      <c r="C36" s="8" t="s">
        <v>37</v>
      </c>
      <c r="D36" s="18">
        <v>2</v>
      </c>
      <c r="E36" s="18" t="s">
        <v>395</v>
      </c>
      <c r="F36" s="9" t="s">
        <v>303</v>
      </c>
      <c r="G36" s="7" t="str">
        <f t="shared" si="0"/>
        <v>공통</v>
      </c>
      <c r="H36" s="7" t="str">
        <f t="shared" si="2"/>
        <v>033</v>
      </c>
    </row>
    <row r="37" spans="1:8" ht="35.25" customHeight="1">
      <c r="A37" s="11">
        <f>SUBTOTAL(103,$B$4:B37)*1</f>
        <v>34</v>
      </c>
      <c r="B37" s="7" t="s">
        <v>384</v>
      </c>
      <c r="C37" s="8" t="s">
        <v>38</v>
      </c>
      <c r="D37" s="18">
        <v>2</v>
      </c>
      <c r="E37" s="18" t="s">
        <v>395</v>
      </c>
      <c r="F37" s="9" t="s">
        <v>303</v>
      </c>
      <c r="G37" s="7" t="str">
        <f t="shared" si="0"/>
        <v>공통</v>
      </c>
      <c r="H37" s="7" t="str">
        <f t="shared" si="2"/>
        <v>034</v>
      </c>
    </row>
    <row r="38" spans="1:8" ht="35.25" customHeight="1">
      <c r="A38" s="11">
        <f>SUBTOTAL(103,$B$4:B38)*1</f>
        <v>35</v>
      </c>
      <c r="B38" s="7" t="s">
        <v>137</v>
      </c>
      <c r="C38" s="8" t="s">
        <v>39</v>
      </c>
      <c r="D38" s="18">
        <v>0</v>
      </c>
      <c r="E38" s="18" t="s">
        <v>394</v>
      </c>
      <c r="F38" s="9" t="s">
        <v>304</v>
      </c>
      <c r="G38" s="7" t="str">
        <f t="shared" si="0"/>
        <v>공통</v>
      </c>
      <c r="H38" s="7" t="str">
        <f t="shared" si="2"/>
        <v>035</v>
      </c>
    </row>
    <row r="39" spans="1:8" ht="35.25" customHeight="1">
      <c r="A39" s="11">
        <f>SUBTOTAL(103,$B$4:B39)*1</f>
        <v>36</v>
      </c>
      <c r="B39" s="7" t="s">
        <v>138</v>
      </c>
      <c r="C39" s="8" t="s">
        <v>40</v>
      </c>
      <c r="D39" s="18">
        <v>0</v>
      </c>
      <c r="E39" s="18" t="s">
        <v>394</v>
      </c>
      <c r="F39" s="9" t="s">
        <v>304</v>
      </c>
      <c r="G39" s="7" t="str">
        <f t="shared" si="0"/>
        <v>공통</v>
      </c>
      <c r="H39" s="7" t="str">
        <f t="shared" si="2"/>
        <v>036</v>
      </c>
    </row>
    <row r="40" spans="1:8" ht="35.25" customHeight="1">
      <c r="A40" s="11">
        <f>SUBTOTAL(103,$B$4:B40)*1</f>
        <v>37</v>
      </c>
      <c r="B40" s="7" t="s">
        <v>139</v>
      </c>
      <c r="C40" s="8" t="s">
        <v>41</v>
      </c>
      <c r="D40" s="18">
        <v>0</v>
      </c>
      <c r="E40" s="18" t="s">
        <v>394</v>
      </c>
      <c r="F40" s="9" t="s">
        <v>303</v>
      </c>
      <c r="G40" s="7" t="str">
        <f t="shared" si="0"/>
        <v>공통</v>
      </c>
      <c r="H40" s="7" t="str">
        <f t="shared" si="2"/>
        <v>037</v>
      </c>
    </row>
    <row r="41" spans="1:8" ht="35.25" customHeight="1">
      <c r="A41" s="11">
        <f>SUBTOTAL(103,$B$4:B41)*1</f>
        <v>38</v>
      </c>
      <c r="B41" s="7" t="s">
        <v>140</v>
      </c>
      <c r="C41" s="8" t="s">
        <v>42</v>
      </c>
      <c r="D41" s="18">
        <v>0</v>
      </c>
      <c r="E41" s="18" t="s">
        <v>394</v>
      </c>
      <c r="F41" s="9" t="s">
        <v>301</v>
      </c>
      <c r="G41" s="7" t="str">
        <f t="shared" si="0"/>
        <v>공통</v>
      </c>
      <c r="H41" s="7" t="str">
        <f t="shared" si="2"/>
        <v>038</v>
      </c>
    </row>
    <row r="42" spans="1:8" ht="35.25" customHeight="1">
      <c r="A42" s="11">
        <f>SUBTOTAL(103,$B$4:B42)*1</f>
        <v>39</v>
      </c>
      <c r="B42" s="7" t="s">
        <v>141</v>
      </c>
      <c r="C42" s="8" t="s">
        <v>43</v>
      </c>
      <c r="D42" s="18">
        <v>0</v>
      </c>
      <c r="E42" s="18" t="s">
        <v>394</v>
      </c>
      <c r="F42" s="9">
        <v>5</v>
      </c>
      <c r="G42" s="7" t="str">
        <f t="shared" si="0"/>
        <v>공통</v>
      </c>
      <c r="H42" s="7" t="str">
        <f t="shared" si="2"/>
        <v>039</v>
      </c>
    </row>
    <row r="43" spans="1:8" ht="35.25" customHeight="1">
      <c r="A43" s="11">
        <f>SUBTOTAL(103,$B$4:B43)*1</f>
        <v>40</v>
      </c>
      <c r="B43" s="7" t="s">
        <v>142</v>
      </c>
      <c r="C43" s="8" t="s">
        <v>44</v>
      </c>
      <c r="D43" s="18">
        <v>0</v>
      </c>
      <c r="E43" s="18" t="s">
        <v>394</v>
      </c>
      <c r="F43" s="9" t="s">
        <v>301</v>
      </c>
      <c r="G43" s="7" t="str">
        <f t="shared" si="0"/>
        <v>공통</v>
      </c>
      <c r="H43" s="7" t="str">
        <f t="shared" si="2"/>
        <v>040</v>
      </c>
    </row>
    <row r="44" spans="1:8" ht="35.25" customHeight="1">
      <c r="A44" s="11">
        <f>SUBTOTAL(103,$B$4:B44)*1</f>
        <v>41</v>
      </c>
      <c r="B44" s="7" t="s">
        <v>143</v>
      </c>
      <c r="C44" s="8" t="s">
        <v>45</v>
      </c>
      <c r="D44" s="18">
        <v>0</v>
      </c>
      <c r="E44" s="18" t="s">
        <v>394</v>
      </c>
      <c r="F44" s="22" t="s">
        <v>302</v>
      </c>
      <c r="G44" s="7" t="str">
        <f t="shared" si="0"/>
        <v>공통</v>
      </c>
      <c r="H44" s="7" t="str">
        <f t="shared" si="2"/>
        <v>041</v>
      </c>
    </row>
    <row r="45" spans="1:8" ht="35.25" customHeight="1">
      <c r="A45" s="11">
        <f>SUBTOTAL(103,$B$4:B45)*1</f>
        <v>42</v>
      </c>
      <c r="B45" s="7" t="s">
        <v>144</v>
      </c>
      <c r="C45" s="8" t="s">
        <v>46</v>
      </c>
      <c r="D45" s="18">
        <v>0</v>
      </c>
      <c r="E45" s="18" t="s">
        <v>394</v>
      </c>
      <c r="F45" s="9" t="s">
        <v>301</v>
      </c>
      <c r="G45" s="7" t="str">
        <f t="shared" si="0"/>
        <v>공통</v>
      </c>
      <c r="H45" s="7" t="str">
        <f t="shared" si="2"/>
        <v>042</v>
      </c>
    </row>
    <row r="46" spans="1:8" ht="35.25" customHeight="1">
      <c r="A46" s="11">
        <f>SUBTOTAL(103,$B$4:B46)*1</f>
        <v>43</v>
      </c>
      <c r="B46" s="7" t="s">
        <v>145</v>
      </c>
      <c r="C46" s="8" t="s">
        <v>47</v>
      </c>
      <c r="D46" s="18">
        <v>0</v>
      </c>
      <c r="E46" s="18" t="s">
        <v>394</v>
      </c>
      <c r="F46" s="9">
        <v>1</v>
      </c>
      <c r="G46" s="7" t="str">
        <f t="shared" si="0"/>
        <v>공통</v>
      </c>
      <c r="H46" s="7" t="str">
        <f t="shared" si="2"/>
        <v>043</v>
      </c>
    </row>
    <row r="47" spans="1:8" ht="35.25" customHeight="1">
      <c r="A47" s="11">
        <f>SUBTOTAL(103,$B$4:B47)*1</f>
        <v>44</v>
      </c>
      <c r="B47" s="7" t="s">
        <v>146</v>
      </c>
      <c r="C47" s="8" t="s">
        <v>48</v>
      </c>
      <c r="D47" s="18">
        <v>0</v>
      </c>
      <c r="E47" s="18" t="s">
        <v>394</v>
      </c>
      <c r="F47" s="9" t="s">
        <v>306</v>
      </c>
      <c r="G47" s="7" t="str">
        <f t="shared" si="0"/>
        <v>공통</v>
      </c>
      <c r="H47" s="7" t="str">
        <f t="shared" si="2"/>
        <v>044</v>
      </c>
    </row>
    <row r="48" spans="1:8" ht="35.25" customHeight="1">
      <c r="A48" s="11">
        <f>SUBTOTAL(103,$B$4:B48)*1</f>
        <v>45</v>
      </c>
      <c r="B48" s="7" t="s">
        <v>147</v>
      </c>
      <c r="C48" s="8" t="s">
        <v>49</v>
      </c>
      <c r="D48" s="18">
        <v>0</v>
      </c>
      <c r="E48" s="18" t="s">
        <v>394</v>
      </c>
      <c r="F48" s="9">
        <v>5</v>
      </c>
      <c r="G48" s="7" t="str">
        <f t="shared" si="0"/>
        <v>공통</v>
      </c>
      <c r="H48" s="7" t="str">
        <f t="shared" si="2"/>
        <v>045</v>
      </c>
    </row>
    <row r="49" spans="1:8" ht="35.25" customHeight="1">
      <c r="A49" s="11">
        <f>SUBTOTAL(103,$B$4:B49)*1</f>
        <v>46</v>
      </c>
      <c r="B49" s="7" t="s">
        <v>148</v>
      </c>
      <c r="C49" s="8" t="s">
        <v>50</v>
      </c>
      <c r="D49" s="18">
        <v>0</v>
      </c>
      <c r="E49" s="18" t="s">
        <v>394</v>
      </c>
      <c r="F49" s="9">
        <v>3</v>
      </c>
      <c r="G49" s="7" t="str">
        <f t="shared" si="0"/>
        <v>공통</v>
      </c>
      <c r="H49" s="7" t="str">
        <f t="shared" si="2"/>
        <v>046</v>
      </c>
    </row>
    <row r="50" spans="1:8" ht="35.25" customHeight="1">
      <c r="A50" s="11">
        <f>SUBTOTAL(103,$B$4:B50)*1</f>
        <v>47</v>
      </c>
      <c r="B50" s="7" t="s">
        <v>149</v>
      </c>
      <c r="C50" s="8" t="s">
        <v>51</v>
      </c>
      <c r="D50" s="18">
        <v>0</v>
      </c>
      <c r="E50" s="18" t="s">
        <v>394</v>
      </c>
      <c r="F50" s="9">
        <v>5</v>
      </c>
      <c r="G50" s="7" t="str">
        <f t="shared" si="0"/>
        <v>공통</v>
      </c>
      <c r="H50" s="7" t="str">
        <f t="shared" si="2"/>
        <v>047</v>
      </c>
    </row>
    <row r="51" spans="1:8" ht="35.25" customHeight="1">
      <c r="A51" s="11">
        <f>SUBTOTAL(103,$B$4:B51)*1</f>
        <v>48</v>
      </c>
      <c r="B51" s="7" t="s">
        <v>150</v>
      </c>
      <c r="C51" s="8" t="s">
        <v>52</v>
      </c>
      <c r="D51" s="18">
        <v>0</v>
      </c>
      <c r="E51" s="18" t="s">
        <v>394</v>
      </c>
      <c r="F51" s="9" t="s">
        <v>304</v>
      </c>
      <c r="G51" s="7" t="str">
        <f t="shared" si="0"/>
        <v>공통</v>
      </c>
      <c r="H51" s="7" t="str">
        <f t="shared" si="2"/>
        <v>048</v>
      </c>
    </row>
    <row r="52" spans="1:8" ht="35.25" customHeight="1">
      <c r="A52" s="11">
        <f>SUBTOTAL(103,$B$4:B52)*1</f>
        <v>49</v>
      </c>
      <c r="B52" s="7" t="s">
        <v>151</v>
      </c>
      <c r="C52" s="8" t="s">
        <v>53</v>
      </c>
      <c r="D52" s="18">
        <v>0</v>
      </c>
      <c r="E52" s="18" t="s">
        <v>394</v>
      </c>
      <c r="F52" s="9">
        <v>3</v>
      </c>
      <c r="G52" s="7" t="str">
        <f t="shared" si="0"/>
        <v>공통</v>
      </c>
      <c r="H52" s="7" t="str">
        <f t="shared" si="2"/>
        <v>049</v>
      </c>
    </row>
    <row r="53" spans="1:8" ht="35.25" customHeight="1">
      <c r="A53" s="11">
        <f>SUBTOTAL(103,$B$4:B53)*1</f>
        <v>50</v>
      </c>
      <c r="B53" s="7" t="s">
        <v>152</v>
      </c>
      <c r="C53" s="8" t="s">
        <v>54</v>
      </c>
      <c r="D53" s="18">
        <v>0</v>
      </c>
      <c r="E53" s="18" t="s">
        <v>394</v>
      </c>
      <c r="F53" s="9" t="s">
        <v>304</v>
      </c>
      <c r="G53" s="7" t="str">
        <f t="shared" si="0"/>
        <v>공통</v>
      </c>
      <c r="H53" s="7" t="str">
        <f t="shared" si="2"/>
        <v>050</v>
      </c>
    </row>
    <row r="54" spans="1:8" ht="35.25" customHeight="1">
      <c r="A54" s="11">
        <f>SUBTOTAL(103,$B$4:B54)*1</f>
        <v>51</v>
      </c>
      <c r="B54" s="7" t="s">
        <v>153</v>
      </c>
      <c r="C54" s="8" t="s">
        <v>55</v>
      </c>
      <c r="D54" s="18">
        <v>0</v>
      </c>
      <c r="E54" s="18" t="s">
        <v>394</v>
      </c>
      <c r="F54" s="22" t="s">
        <v>302</v>
      </c>
      <c r="G54" s="7" t="str">
        <f t="shared" si="0"/>
        <v>공통</v>
      </c>
      <c r="H54" s="7" t="str">
        <f t="shared" si="2"/>
        <v>051</v>
      </c>
    </row>
    <row r="55" spans="1:8" ht="35.25" customHeight="1">
      <c r="A55" s="11">
        <f>SUBTOTAL(103,$B$4:B55)*1</f>
        <v>52</v>
      </c>
      <c r="B55" s="7" t="s">
        <v>154</v>
      </c>
      <c r="C55" s="8" t="s">
        <v>56</v>
      </c>
      <c r="D55" s="18">
        <v>0</v>
      </c>
      <c r="E55" s="18" t="s">
        <v>394</v>
      </c>
      <c r="F55" s="22" t="s">
        <v>302</v>
      </c>
      <c r="G55" s="7" t="str">
        <f t="shared" si="0"/>
        <v>공통</v>
      </c>
      <c r="H55" s="7" t="str">
        <f t="shared" si="2"/>
        <v>052</v>
      </c>
    </row>
    <row r="56" spans="1:8" ht="35.25" customHeight="1">
      <c r="A56" s="11">
        <f>SUBTOTAL(103,$B$4:B56)*1</f>
        <v>53</v>
      </c>
      <c r="B56" s="7" t="s">
        <v>155</v>
      </c>
      <c r="C56" s="8" t="s">
        <v>57</v>
      </c>
      <c r="D56" s="18">
        <v>0</v>
      </c>
      <c r="E56" s="18" t="s">
        <v>394</v>
      </c>
      <c r="F56" s="9" t="s">
        <v>304</v>
      </c>
      <c r="G56" s="7" t="str">
        <f t="shared" si="0"/>
        <v>공통</v>
      </c>
      <c r="H56" s="7" t="str">
        <f t="shared" si="2"/>
        <v>053</v>
      </c>
    </row>
    <row r="57" spans="1:8" ht="35.25" customHeight="1">
      <c r="A57" s="11">
        <f>SUBTOTAL(103,$B$4:B57)*1</f>
        <v>54</v>
      </c>
      <c r="B57" s="7" t="s">
        <v>156</v>
      </c>
      <c r="C57" s="8" t="s">
        <v>58</v>
      </c>
      <c r="D57" s="18">
        <v>0</v>
      </c>
      <c r="E57" s="18" t="s">
        <v>394</v>
      </c>
      <c r="F57" s="9" t="s">
        <v>304</v>
      </c>
      <c r="G57" s="7" t="str">
        <f t="shared" si="0"/>
        <v>공통</v>
      </c>
      <c r="H57" s="7" t="str">
        <f t="shared" si="2"/>
        <v>054</v>
      </c>
    </row>
    <row r="58" spans="1:8" ht="35.25" customHeight="1">
      <c r="A58" s="11">
        <f>SUBTOTAL(103,$B$4:B58)*1</f>
        <v>55</v>
      </c>
      <c r="B58" s="7" t="s">
        <v>157</v>
      </c>
      <c r="C58" s="8" t="s">
        <v>59</v>
      </c>
      <c r="D58" s="18">
        <v>0</v>
      </c>
      <c r="E58" s="18" t="s">
        <v>394</v>
      </c>
      <c r="F58" s="9" t="s">
        <v>304</v>
      </c>
      <c r="G58" s="7" t="str">
        <f t="shared" si="0"/>
        <v>공통</v>
      </c>
      <c r="H58" s="7" t="str">
        <f t="shared" si="2"/>
        <v>055</v>
      </c>
    </row>
    <row r="59" spans="1:8" ht="35.25" customHeight="1">
      <c r="A59" s="11">
        <f>SUBTOTAL(103,$B$4:B59)*1</f>
        <v>56</v>
      </c>
      <c r="B59" s="7" t="s">
        <v>158</v>
      </c>
      <c r="C59" s="8" t="s">
        <v>60</v>
      </c>
      <c r="D59" s="18">
        <v>0</v>
      </c>
      <c r="E59" s="18" t="s">
        <v>394</v>
      </c>
      <c r="F59" s="9" t="s">
        <v>301</v>
      </c>
      <c r="G59" s="7" t="str">
        <f t="shared" si="0"/>
        <v>공통</v>
      </c>
      <c r="H59" s="7" t="str">
        <f t="shared" si="2"/>
        <v>056</v>
      </c>
    </row>
    <row r="60" spans="1:8" ht="35.25" customHeight="1">
      <c r="A60" s="11">
        <f>SUBTOTAL(103,$B$4:B60)*1</f>
        <v>57</v>
      </c>
      <c r="B60" s="7" t="s">
        <v>159</v>
      </c>
      <c r="C60" s="8" t="s">
        <v>61</v>
      </c>
      <c r="D60" s="18">
        <v>0</v>
      </c>
      <c r="E60" s="18" t="s">
        <v>394</v>
      </c>
      <c r="F60" s="9" t="s">
        <v>301</v>
      </c>
      <c r="G60" s="7" t="str">
        <f t="shared" si="0"/>
        <v>공통</v>
      </c>
      <c r="H60" s="7" t="str">
        <f t="shared" si="2"/>
        <v>057</v>
      </c>
    </row>
    <row r="61" spans="1:8" ht="35.25" customHeight="1">
      <c r="A61" s="11">
        <f>SUBTOTAL(103,$B$4:B61)*1</f>
        <v>58</v>
      </c>
      <c r="B61" s="7" t="s">
        <v>160</v>
      </c>
      <c r="C61" s="8" t="s">
        <v>62</v>
      </c>
      <c r="D61" s="18">
        <v>0</v>
      </c>
      <c r="E61" s="18" t="s">
        <v>394</v>
      </c>
      <c r="F61" s="9" t="s">
        <v>301</v>
      </c>
      <c r="G61" s="7" t="str">
        <f t="shared" si="0"/>
        <v>공통</v>
      </c>
      <c r="H61" s="7" t="str">
        <f t="shared" si="2"/>
        <v>058</v>
      </c>
    </row>
    <row r="62" spans="1:8" ht="35.25" customHeight="1">
      <c r="A62" s="11">
        <f>SUBTOTAL(103,$B$4:B62)*1</f>
        <v>59</v>
      </c>
      <c r="B62" s="7" t="s">
        <v>161</v>
      </c>
      <c r="C62" s="8" t="s">
        <v>63</v>
      </c>
      <c r="D62" s="18">
        <v>0</v>
      </c>
      <c r="E62" s="18" t="s">
        <v>394</v>
      </c>
      <c r="F62" s="9">
        <v>3</v>
      </c>
      <c r="G62" s="7" t="str">
        <f t="shared" si="0"/>
        <v>공통</v>
      </c>
      <c r="H62" s="7" t="str">
        <f t="shared" si="2"/>
        <v>059</v>
      </c>
    </row>
    <row r="63" spans="1:8" ht="35.25" customHeight="1">
      <c r="A63" s="11">
        <f>SUBTOTAL(103,$B$4:B63)*1</f>
        <v>60</v>
      </c>
      <c r="B63" s="7" t="s">
        <v>162</v>
      </c>
      <c r="C63" s="8" t="s">
        <v>64</v>
      </c>
      <c r="D63" s="18">
        <v>0</v>
      </c>
      <c r="E63" s="18" t="s">
        <v>394</v>
      </c>
      <c r="F63" s="9" t="s">
        <v>304</v>
      </c>
      <c r="G63" s="7" t="str">
        <f t="shared" si="0"/>
        <v>공통</v>
      </c>
      <c r="H63" s="7" t="str">
        <f t="shared" si="2"/>
        <v>060</v>
      </c>
    </row>
    <row r="64" spans="1:8" ht="35.25" customHeight="1">
      <c r="A64" s="11">
        <f>SUBTOTAL(103,$B$4:B64)*1</f>
        <v>61</v>
      </c>
      <c r="B64" s="7" t="s">
        <v>308</v>
      </c>
      <c r="C64" s="8" t="s">
        <v>65</v>
      </c>
      <c r="D64" s="18">
        <v>0</v>
      </c>
      <c r="E64" s="18" t="s">
        <v>394</v>
      </c>
      <c r="F64" s="9" t="s">
        <v>304</v>
      </c>
      <c r="G64" s="7" t="str">
        <f t="shared" si="0"/>
        <v>공통</v>
      </c>
      <c r="H64" s="7" t="str">
        <f t="shared" si="2"/>
        <v>061</v>
      </c>
    </row>
    <row r="65" spans="1:8" ht="35.25" customHeight="1">
      <c r="A65" s="11">
        <f>SUBTOTAL(103,$B$4:B65)*1</f>
        <v>62</v>
      </c>
      <c r="B65" s="7" t="s">
        <v>163</v>
      </c>
      <c r="C65" s="8" t="s">
        <v>66</v>
      </c>
      <c r="D65" s="18">
        <v>0</v>
      </c>
      <c r="E65" s="18" t="s">
        <v>394</v>
      </c>
      <c r="F65" s="9" t="s">
        <v>303</v>
      </c>
      <c r="G65" s="7" t="str">
        <f t="shared" si="0"/>
        <v>공통</v>
      </c>
      <c r="H65" s="7" t="str">
        <f t="shared" si="2"/>
        <v>062</v>
      </c>
    </row>
    <row r="66" spans="1:8" ht="35.25" customHeight="1">
      <c r="A66" s="11">
        <f>SUBTOTAL(103,$B$4:B66)*1</f>
        <v>63</v>
      </c>
      <c r="B66" s="7" t="s">
        <v>164</v>
      </c>
      <c r="C66" s="8" t="s">
        <v>67</v>
      </c>
      <c r="D66" s="18">
        <v>0</v>
      </c>
      <c r="E66" s="18" t="s">
        <v>394</v>
      </c>
      <c r="F66" s="9" t="s">
        <v>304</v>
      </c>
      <c r="G66" s="7" t="str">
        <f t="shared" si="0"/>
        <v>공통</v>
      </c>
      <c r="H66" s="7" t="str">
        <f t="shared" si="2"/>
        <v>063</v>
      </c>
    </row>
    <row r="67" spans="1:8" ht="35.25" customHeight="1">
      <c r="A67" s="11">
        <f>SUBTOTAL(103,$B$4:B67)*1</f>
        <v>64</v>
      </c>
      <c r="B67" s="7" t="s">
        <v>165</v>
      </c>
      <c r="C67" s="8" t="s">
        <v>68</v>
      </c>
      <c r="D67" s="18">
        <v>0</v>
      </c>
      <c r="E67" s="18" t="s">
        <v>394</v>
      </c>
      <c r="F67" s="9" t="s">
        <v>301</v>
      </c>
      <c r="G67" s="7" t="str">
        <f t="shared" si="0"/>
        <v>공통</v>
      </c>
      <c r="H67" s="7" t="str">
        <f t="shared" si="2"/>
        <v>064</v>
      </c>
    </row>
    <row r="68" spans="1:8" ht="35.25" customHeight="1">
      <c r="A68" s="11">
        <f>SUBTOTAL(103,$B$4:B68)*1</f>
        <v>65</v>
      </c>
      <c r="B68" s="7" t="s">
        <v>166</v>
      </c>
      <c r="C68" s="8" t="s">
        <v>69</v>
      </c>
      <c r="D68" s="18">
        <v>0</v>
      </c>
      <c r="E68" s="18" t="s">
        <v>394</v>
      </c>
      <c r="F68" s="9">
        <v>3</v>
      </c>
      <c r="G68" s="7" t="str">
        <f t="shared" si="0"/>
        <v>공통</v>
      </c>
      <c r="H68" s="7" t="str">
        <f t="shared" si="2"/>
        <v>065</v>
      </c>
    </row>
    <row r="69" spans="1:8" ht="35.25" customHeight="1">
      <c r="A69" s="11">
        <f>SUBTOTAL(103,$B$4:B69)*1</f>
        <v>66</v>
      </c>
      <c r="B69" s="7" t="s">
        <v>202</v>
      </c>
      <c r="C69" s="8" t="s">
        <v>70</v>
      </c>
      <c r="D69" s="18">
        <v>1</v>
      </c>
      <c r="E69" s="18" t="s">
        <v>395</v>
      </c>
      <c r="F69" s="9">
        <v>5</v>
      </c>
      <c r="G69" s="7" t="str">
        <f t="shared" ref="G69:G76" si="3">MID(C69,4,2)</f>
        <v>공통</v>
      </c>
      <c r="H69" s="7" t="str">
        <f t="shared" si="2"/>
        <v>066</v>
      </c>
    </row>
    <row r="70" spans="1:8" ht="35.25" customHeight="1">
      <c r="A70" s="11">
        <f>SUBTOTAL(103,$B$4:B70)*1</f>
        <v>67</v>
      </c>
      <c r="B70" s="7" t="s">
        <v>312</v>
      </c>
      <c r="C70" s="8" t="s">
        <v>175</v>
      </c>
      <c r="D70" s="18">
        <v>0</v>
      </c>
      <c r="E70" s="18" t="s">
        <v>394</v>
      </c>
      <c r="F70" s="9">
        <v>5</v>
      </c>
      <c r="G70" s="7" t="str">
        <f t="shared" si="3"/>
        <v>공통</v>
      </c>
      <c r="H70" s="7" t="str">
        <f t="shared" si="2"/>
        <v>067</v>
      </c>
    </row>
    <row r="71" spans="1:8" ht="35.25" customHeight="1">
      <c r="A71" s="11">
        <f>SUBTOTAL(103,$B$4:B71)*1</f>
        <v>68</v>
      </c>
      <c r="B71" s="7" t="s">
        <v>354</v>
      </c>
      <c r="C71" s="8" t="s">
        <v>176</v>
      </c>
      <c r="D71" s="18">
        <v>0</v>
      </c>
      <c r="E71" s="18" t="s">
        <v>394</v>
      </c>
      <c r="F71" s="9">
        <v>5</v>
      </c>
      <c r="G71" s="7" t="str">
        <f t="shared" si="3"/>
        <v>공통</v>
      </c>
      <c r="H71" s="7" t="str">
        <f t="shared" si="2"/>
        <v>068</v>
      </c>
    </row>
    <row r="72" spans="1:8" ht="35.25" customHeight="1">
      <c r="A72" s="11">
        <f>SUBTOTAL(103,$B$4:B72)*1</f>
        <v>69</v>
      </c>
      <c r="B72" s="7" t="s">
        <v>203</v>
      </c>
      <c r="C72" s="8" t="s">
        <v>177</v>
      </c>
      <c r="D72" s="18">
        <v>0</v>
      </c>
      <c r="E72" s="18" t="s">
        <v>394</v>
      </c>
      <c r="F72" s="9">
        <v>5</v>
      </c>
      <c r="G72" s="7" t="str">
        <f t="shared" si="3"/>
        <v>공통</v>
      </c>
      <c r="H72" s="7" t="str">
        <f t="shared" si="2"/>
        <v>069</v>
      </c>
    </row>
    <row r="73" spans="1:8" ht="35.25" customHeight="1">
      <c r="A73" s="11">
        <f>SUBTOTAL(103,$B$4:B73)*1</f>
        <v>70</v>
      </c>
      <c r="B73" s="7" t="s">
        <v>204</v>
      </c>
      <c r="C73" s="8" t="s">
        <v>178</v>
      </c>
      <c r="D73" s="18">
        <v>0</v>
      </c>
      <c r="E73" s="18" t="s">
        <v>394</v>
      </c>
      <c r="F73" s="9">
        <v>5</v>
      </c>
      <c r="G73" s="7" t="str">
        <f t="shared" si="3"/>
        <v>공통</v>
      </c>
      <c r="H73" s="7" t="str">
        <f t="shared" si="2"/>
        <v>070</v>
      </c>
    </row>
    <row r="74" spans="1:8" ht="35.25" customHeight="1">
      <c r="A74" s="11">
        <f>SUBTOTAL(103,$B$4:B74)*1</f>
        <v>71</v>
      </c>
      <c r="B74" s="7" t="s">
        <v>205</v>
      </c>
      <c r="C74" s="8" t="s">
        <v>179</v>
      </c>
      <c r="D74" s="18">
        <v>0</v>
      </c>
      <c r="E74" s="18" t="s">
        <v>394</v>
      </c>
      <c r="F74" s="9">
        <v>5</v>
      </c>
      <c r="G74" s="7" t="str">
        <f t="shared" si="3"/>
        <v>공통</v>
      </c>
      <c r="H74" s="7" t="str">
        <f t="shared" si="2"/>
        <v>071</v>
      </c>
    </row>
    <row r="75" spans="1:8" ht="35.25" customHeight="1">
      <c r="A75" s="11">
        <f>SUBTOTAL(103,$B$4:B75)*1</f>
        <v>72</v>
      </c>
      <c r="B75" s="7" t="s">
        <v>206</v>
      </c>
      <c r="C75" s="8" t="s">
        <v>180</v>
      </c>
      <c r="D75" s="18">
        <v>0</v>
      </c>
      <c r="E75" s="18" t="s">
        <v>394</v>
      </c>
      <c r="F75" s="9">
        <v>5</v>
      </c>
      <c r="G75" s="7" t="str">
        <f t="shared" si="3"/>
        <v>공통</v>
      </c>
      <c r="H75" s="7" t="str">
        <f t="shared" si="2"/>
        <v>072</v>
      </c>
    </row>
    <row r="76" spans="1:8" ht="35.25" customHeight="1">
      <c r="A76" s="11">
        <f>SUBTOTAL(103,$B$4:B76)*1</f>
        <v>73</v>
      </c>
      <c r="B76" s="7" t="s">
        <v>207</v>
      </c>
      <c r="C76" s="8" t="s">
        <v>181</v>
      </c>
      <c r="D76" s="18">
        <v>1</v>
      </c>
      <c r="E76" s="18" t="s">
        <v>395</v>
      </c>
      <c r="F76" s="9">
        <v>5</v>
      </c>
      <c r="G76" s="7" t="str">
        <f t="shared" si="3"/>
        <v>공통</v>
      </c>
      <c r="H76" s="7" t="str">
        <f t="shared" si="2"/>
        <v>073</v>
      </c>
    </row>
    <row r="77" spans="1:8" ht="35.25" customHeight="1">
      <c r="A77" s="11">
        <f>SUBTOTAL(103,$B$4:B77)*1</f>
        <v>74</v>
      </c>
      <c r="B77" s="7" t="s">
        <v>208</v>
      </c>
      <c r="C77" s="8" t="s">
        <v>182</v>
      </c>
      <c r="D77" s="18">
        <v>0</v>
      </c>
      <c r="E77" s="18" t="s">
        <v>394</v>
      </c>
      <c r="F77" s="9">
        <v>3</v>
      </c>
      <c r="G77" s="7" t="str">
        <f t="shared" ref="G77:G89" si="4">MID(C77,4,2)</f>
        <v>공통</v>
      </c>
      <c r="H77" s="7" t="str">
        <f t="shared" ref="H77:H89" si="5">MID(C77,7,3)</f>
        <v>074</v>
      </c>
    </row>
    <row r="78" spans="1:8" ht="35.25" customHeight="1">
      <c r="A78" s="11">
        <f>SUBTOTAL(103,$B$4:B78)*1</f>
        <v>75</v>
      </c>
      <c r="B78" s="7" t="s">
        <v>209</v>
      </c>
      <c r="C78" s="8" t="s">
        <v>183</v>
      </c>
      <c r="D78" s="18">
        <v>0</v>
      </c>
      <c r="E78" s="18" t="s">
        <v>394</v>
      </c>
      <c r="F78" s="9">
        <v>3</v>
      </c>
      <c r="G78" s="7" t="str">
        <f t="shared" si="4"/>
        <v>공통</v>
      </c>
      <c r="H78" s="7" t="str">
        <f t="shared" si="5"/>
        <v>075</v>
      </c>
    </row>
    <row r="79" spans="1:8" ht="35.25" customHeight="1">
      <c r="A79" s="11">
        <f>SUBTOTAL(103,$B$4:B79)*1</f>
        <v>76</v>
      </c>
      <c r="B79" s="7" t="s">
        <v>309</v>
      </c>
      <c r="C79" s="8" t="s">
        <v>184</v>
      </c>
      <c r="D79" s="18">
        <v>1</v>
      </c>
      <c r="E79" s="18" t="s">
        <v>394</v>
      </c>
      <c r="F79" s="21">
        <v>5</v>
      </c>
      <c r="G79" s="7" t="str">
        <f t="shared" si="4"/>
        <v>공통</v>
      </c>
      <c r="H79" s="7" t="str">
        <f t="shared" si="5"/>
        <v>076</v>
      </c>
    </row>
    <row r="80" spans="1:8" ht="35.25" customHeight="1">
      <c r="A80" s="11">
        <f>SUBTOTAL(103,$B$4:B80)*1</f>
        <v>77</v>
      </c>
      <c r="B80" s="7" t="s">
        <v>210</v>
      </c>
      <c r="C80" s="8" t="s">
        <v>185</v>
      </c>
      <c r="D80" s="18">
        <v>0</v>
      </c>
      <c r="E80" s="18" t="s">
        <v>394</v>
      </c>
      <c r="F80" s="9">
        <v>5</v>
      </c>
      <c r="G80" s="7" t="str">
        <f t="shared" si="4"/>
        <v>공통</v>
      </c>
      <c r="H80" s="7" t="str">
        <f t="shared" si="5"/>
        <v>077</v>
      </c>
    </row>
    <row r="81" spans="1:8" ht="35.25" customHeight="1">
      <c r="A81" s="11">
        <f>SUBTOTAL(103,$B$4:B81)*1</f>
        <v>78</v>
      </c>
      <c r="B81" s="7" t="s">
        <v>239</v>
      </c>
      <c r="C81" s="8" t="s">
        <v>315</v>
      </c>
      <c r="D81" s="18">
        <v>0</v>
      </c>
      <c r="E81" s="18" t="s">
        <v>394</v>
      </c>
      <c r="F81" s="9">
        <v>5</v>
      </c>
      <c r="G81" s="7" t="str">
        <f t="shared" si="4"/>
        <v>공통</v>
      </c>
      <c r="H81" s="7" t="str">
        <f t="shared" si="5"/>
        <v>078</v>
      </c>
    </row>
    <row r="82" spans="1:8" ht="35.25" customHeight="1">
      <c r="A82" s="11">
        <f>SUBTOTAL(103,$B$4:B82)*1</f>
        <v>79</v>
      </c>
      <c r="B82" s="7" t="s">
        <v>320</v>
      </c>
      <c r="C82" s="8" t="s">
        <v>321</v>
      </c>
      <c r="D82" s="18">
        <v>0</v>
      </c>
      <c r="E82" s="18" t="s">
        <v>394</v>
      </c>
      <c r="F82" s="22" t="s">
        <v>302</v>
      </c>
      <c r="G82" s="7" t="str">
        <f t="shared" si="4"/>
        <v>공통</v>
      </c>
      <c r="H82" s="7" t="str">
        <f t="shared" si="5"/>
        <v>079</v>
      </c>
    </row>
    <row r="83" spans="1:8" ht="35.25" customHeight="1">
      <c r="A83" s="11">
        <f>SUBTOTAL(103,$B$4:B83)*1</f>
        <v>80</v>
      </c>
      <c r="B83" s="7" t="s">
        <v>322</v>
      </c>
      <c r="C83" s="8" t="s">
        <v>323</v>
      </c>
      <c r="D83" s="18">
        <v>0</v>
      </c>
      <c r="E83" s="18" t="s">
        <v>394</v>
      </c>
      <c r="F83" s="22">
        <v>2</v>
      </c>
      <c r="G83" s="7" t="str">
        <f t="shared" si="4"/>
        <v>공통</v>
      </c>
      <c r="H83" s="7" t="str">
        <f t="shared" si="5"/>
        <v>080</v>
      </c>
    </row>
    <row r="84" spans="1:8" ht="35.25" customHeight="1">
      <c r="A84" s="11">
        <f>SUBTOTAL(103,$B$4:B84)*1</f>
        <v>81</v>
      </c>
      <c r="B84" s="7" t="s">
        <v>325</v>
      </c>
      <c r="C84" s="8" t="s">
        <v>324</v>
      </c>
      <c r="D84" s="18">
        <v>0</v>
      </c>
      <c r="E84" s="18" t="s">
        <v>394</v>
      </c>
      <c r="F84" s="9" t="s">
        <v>304</v>
      </c>
      <c r="G84" s="7" t="str">
        <f t="shared" si="4"/>
        <v>공통</v>
      </c>
      <c r="H84" s="7" t="str">
        <f t="shared" si="5"/>
        <v>081</v>
      </c>
    </row>
    <row r="85" spans="1:8" ht="35.25" customHeight="1">
      <c r="A85" s="11">
        <f>SUBTOTAL(103,$B$4:B85)*1</f>
        <v>82</v>
      </c>
      <c r="B85" s="7" t="s">
        <v>326</v>
      </c>
      <c r="C85" s="8" t="s">
        <v>327</v>
      </c>
      <c r="D85" s="18">
        <v>0</v>
      </c>
      <c r="E85" s="18" t="s">
        <v>394</v>
      </c>
      <c r="F85" s="9" t="s">
        <v>303</v>
      </c>
      <c r="G85" s="7" t="str">
        <f t="shared" si="4"/>
        <v>공통</v>
      </c>
      <c r="H85" s="7" t="str">
        <f t="shared" si="5"/>
        <v>082</v>
      </c>
    </row>
    <row r="86" spans="1:8" ht="35.25" customHeight="1">
      <c r="A86" s="11">
        <f>SUBTOTAL(103,$B$4:B86)*1</f>
        <v>83</v>
      </c>
      <c r="B86" s="7" t="s">
        <v>328</v>
      </c>
      <c r="C86" s="8" t="s">
        <v>329</v>
      </c>
      <c r="D86" s="18">
        <v>0</v>
      </c>
      <c r="E86" s="18" t="s">
        <v>394</v>
      </c>
      <c r="F86" s="9" t="s">
        <v>304</v>
      </c>
      <c r="G86" s="7" t="str">
        <f t="shared" si="4"/>
        <v>공통</v>
      </c>
      <c r="H86" s="7" t="str">
        <f t="shared" si="5"/>
        <v>083</v>
      </c>
    </row>
    <row r="87" spans="1:8" ht="35.25" customHeight="1">
      <c r="A87" s="11">
        <f>SUBTOTAL(103,$B$4:B87)*1</f>
        <v>84</v>
      </c>
      <c r="B87" s="7" t="s">
        <v>334</v>
      </c>
      <c r="C87" s="8" t="s">
        <v>335</v>
      </c>
      <c r="D87" s="18">
        <v>4</v>
      </c>
      <c r="E87" s="18" t="s">
        <v>394</v>
      </c>
      <c r="F87" s="9" t="s">
        <v>304</v>
      </c>
      <c r="G87" s="7" t="str">
        <f t="shared" si="4"/>
        <v>공통</v>
      </c>
      <c r="H87" s="7" t="str">
        <f t="shared" si="5"/>
        <v>084</v>
      </c>
    </row>
    <row r="88" spans="1:8" ht="35.25" customHeight="1">
      <c r="A88" s="11">
        <f>SUBTOTAL(103,$B$4:B88)*1</f>
        <v>85</v>
      </c>
      <c r="B88" s="7" t="s">
        <v>343</v>
      </c>
      <c r="C88" s="8" t="s">
        <v>360</v>
      </c>
      <c r="D88" s="18">
        <v>0</v>
      </c>
      <c r="E88" s="18" t="s">
        <v>394</v>
      </c>
      <c r="F88" s="9" t="s">
        <v>303</v>
      </c>
      <c r="G88" s="7" t="str">
        <f t="shared" si="4"/>
        <v>공통</v>
      </c>
      <c r="H88" s="7" t="str">
        <f t="shared" si="5"/>
        <v>085</v>
      </c>
    </row>
    <row r="89" spans="1:8" ht="35.25" customHeight="1">
      <c r="A89" s="11">
        <f>SUBTOTAL(103,$B$4:B89)*1</f>
        <v>86</v>
      </c>
      <c r="B89" s="7" t="s">
        <v>344</v>
      </c>
      <c r="C89" s="8" t="s">
        <v>361</v>
      </c>
      <c r="D89" s="18">
        <v>2</v>
      </c>
      <c r="E89" s="18" t="s">
        <v>394</v>
      </c>
      <c r="F89" s="9" t="s">
        <v>303</v>
      </c>
      <c r="G89" s="7" t="str">
        <f t="shared" si="4"/>
        <v>공통</v>
      </c>
      <c r="H89" s="7" t="str">
        <f t="shared" si="5"/>
        <v>086</v>
      </c>
    </row>
    <row r="90" spans="1:8" ht="35.25" customHeight="1">
      <c r="A90" s="11">
        <f>SUBTOTAL(103,$B$4:B90)*1</f>
        <v>87</v>
      </c>
      <c r="B90" s="7" t="s">
        <v>167</v>
      </c>
      <c r="C90" s="8" t="s">
        <v>273</v>
      </c>
      <c r="D90" s="18">
        <v>0</v>
      </c>
      <c r="E90" s="18" t="s">
        <v>394</v>
      </c>
      <c r="F90" s="9" t="s">
        <v>304</v>
      </c>
      <c r="G90" s="7" t="str">
        <f t="shared" ref="G90:G188" si="6">MID(C90,4,2)</f>
        <v>원가</v>
      </c>
      <c r="H90" s="7" t="str">
        <f t="shared" ref="H90:H108" si="7">MID(C90,7,3)</f>
        <v>001</v>
      </c>
    </row>
    <row r="91" spans="1:8" ht="35.25" customHeight="1">
      <c r="A91" s="11">
        <f>SUBTOTAL(103,$B$4:B91)*1</f>
        <v>88</v>
      </c>
      <c r="B91" s="7" t="s">
        <v>168</v>
      </c>
      <c r="C91" s="8" t="s">
        <v>274</v>
      </c>
      <c r="D91" s="18">
        <v>0</v>
      </c>
      <c r="E91" s="18" t="s">
        <v>394</v>
      </c>
      <c r="F91" s="9" t="s">
        <v>303</v>
      </c>
      <c r="G91" s="7" t="str">
        <f t="shared" si="6"/>
        <v>원가</v>
      </c>
      <c r="H91" s="7" t="str">
        <f t="shared" ref="H91:H107" si="8">MID(C91,7,3)</f>
        <v>002</v>
      </c>
    </row>
    <row r="92" spans="1:8" ht="35.25" customHeight="1">
      <c r="A92" s="11">
        <f>SUBTOTAL(103,$B$4:B92)*1</f>
        <v>89</v>
      </c>
      <c r="B92" s="7" t="s">
        <v>169</v>
      </c>
      <c r="C92" s="8" t="s">
        <v>275</v>
      </c>
      <c r="D92" s="18">
        <v>0</v>
      </c>
      <c r="E92" s="18" t="s">
        <v>394</v>
      </c>
      <c r="F92" s="9" t="s">
        <v>305</v>
      </c>
      <c r="G92" s="7" t="str">
        <f t="shared" si="6"/>
        <v>원가</v>
      </c>
      <c r="H92" s="7" t="str">
        <f t="shared" si="8"/>
        <v>003</v>
      </c>
    </row>
    <row r="93" spans="1:8" ht="35.25" customHeight="1">
      <c r="A93" s="11">
        <f>SUBTOTAL(103,$B$4:B93)*1</f>
        <v>90</v>
      </c>
      <c r="B93" s="7" t="s">
        <v>170</v>
      </c>
      <c r="C93" s="8" t="s">
        <v>276</v>
      </c>
      <c r="D93" s="18">
        <v>0</v>
      </c>
      <c r="E93" s="18" t="s">
        <v>394</v>
      </c>
      <c r="F93" s="9">
        <v>3</v>
      </c>
      <c r="G93" s="7" t="str">
        <f t="shared" si="6"/>
        <v>원가</v>
      </c>
      <c r="H93" s="7" t="str">
        <f t="shared" si="8"/>
        <v>004</v>
      </c>
    </row>
    <row r="94" spans="1:8" ht="35.25" customHeight="1">
      <c r="A94" s="11">
        <f>SUBTOTAL(103,$B$4:B94)*1</f>
        <v>91</v>
      </c>
      <c r="B94" s="7" t="s">
        <v>211</v>
      </c>
      <c r="C94" s="8" t="s">
        <v>277</v>
      </c>
      <c r="D94" s="18">
        <v>0</v>
      </c>
      <c r="E94" s="18" t="s">
        <v>394</v>
      </c>
      <c r="F94" s="9" t="s">
        <v>306</v>
      </c>
      <c r="G94" s="7" t="str">
        <f t="shared" si="6"/>
        <v>원가</v>
      </c>
      <c r="H94" s="7" t="str">
        <f t="shared" si="8"/>
        <v>005</v>
      </c>
    </row>
    <row r="95" spans="1:8" ht="35.25" customHeight="1">
      <c r="A95" s="11">
        <f>SUBTOTAL(103,$B$4:B95)*1</f>
        <v>92</v>
      </c>
      <c r="B95" s="7" t="s">
        <v>212</v>
      </c>
      <c r="C95" s="8" t="s">
        <v>278</v>
      </c>
      <c r="D95" s="18">
        <v>0</v>
      </c>
      <c r="E95" s="18" t="s">
        <v>394</v>
      </c>
      <c r="F95" s="9">
        <v>3</v>
      </c>
      <c r="G95" s="7" t="str">
        <f t="shared" si="6"/>
        <v>원가</v>
      </c>
      <c r="H95" s="7" t="str">
        <f t="shared" si="8"/>
        <v>006</v>
      </c>
    </row>
    <row r="96" spans="1:8" ht="35.25" customHeight="1">
      <c r="A96" s="11">
        <f>SUBTOTAL(103,$B$4:B96)*1</f>
        <v>93</v>
      </c>
      <c r="B96" s="7" t="s">
        <v>213</v>
      </c>
      <c r="C96" s="8" t="s">
        <v>279</v>
      </c>
      <c r="D96" s="18">
        <v>0</v>
      </c>
      <c r="E96" s="18" t="s">
        <v>394</v>
      </c>
      <c r="F96" s="9" t="s">
        <v>303</v>
      </c>
      <c r="G96" s="7" t="str">
        <f t="shared" si="6"/>
        <v>원가</v>
      </c>
      <c r="H96" s="7" t="str">
        <f t="shared" si="8"/>
        <v>007</v>
      </c>
    </row>
    <row r="97" spans="1:8" ht="35.25" customHeight="1">
      <c r="A97" s="11">
        <f>SUBTOTAL(103,$B$4:B97)*1</f>
        <v>94</v>
      </c>
      <c r="B97" s="7" t="s">
        <v>214</v>
      </c>
      <c r="C97" s="8" t="s">
        <v>280</v>
      </c>
      <c r="D97" s="18">
        <v>0</v>
      </c>
      <c r="E97" s="18" t="s">
        <v>394</v>
      </c>
      <c r="F97" s="9" t="s">
        <v>303</v>
      </c>
      <c r="G97" s="7" t="str">
        <f t="shared" si="6"/>
        <v>원가</v>
      </c>
      <c r="H97" s="7" t="str">
        <f t="shared" si="8"/>
        <v>008</v>
      </c>
    </row>
    <row r="98" spans="1:8" ht="35.25" customHeight="1">
      <c r="A98" s="11">
        <f>SUBTOTAL(103,$B$4:B98)*1</f>
        <v>95</v>
      </c>
      <c r="B98" s="7" t="s">
        <v>215</v>
      </c>
      <c r="C98" s="8" t="s">
        <v>281</v>
      </c>
      <c r="D98" s="18">
        <v>0</v>
      </c>
      <c r="E98" s="18" t="s">
        <v>394</v>
      </c>
      <c r="F98" s="9" t="s">
        <v>301</v>
      </c>
      <c r="G98" s="7" t="str">
        <f t="shared" si="6"/>
        <v>원가</v>
      </c>
      <c r="H98" s="7" t="str">
        <f t="shared" si="8"/>
        <v>009</v>
      </c>
    </row>
    <row r="99" spans="1:8" ht="35.25" customHeight="1">
      <c r="A99" s="11">
        <f>SUBTOTAL(103,$B$4:B99)*1</f>
        <v>96</v>
      </c>
      <c r="B99" s="7" t="s">
        <v>216</v>
      </c>
      <c r="C99" s="8" t="s">
        <v>282</v>
      </c>
      <c r="D99" s="18">
        <v>0</v>
      </c>
      <c r="E99" s="18" t="s">
        <v>394</v>
      </c>
      <c r="F99" s="9" t="s">
        <v>306</v>
      </c>
      <c r="G99" s="7" t="str">
        <f t="shared" si="6"/>
        <v>원가</v>
      </c>
      <c r="H99" s="7" t="str">
        <f t="shared" si="8"/>
        <v>010</v>
      </c>
    </row>
    <row r="100" spans="1:8" ht="35.25" customHeight="1">
      <c r="A100" s="11">
        <f>SUBTOTAL(103,$B$4:B100)*1</f>
        <v>97</v>
      </c>
      <c r="B100" s="7" t="s">
        <v>217</v>
      </c>
      <c r="C100" s="8" t="s">
        <v>283</v>
      </c>
      <c r="D100" s="18">
        <v>0</v>
      </c>
      <c r="E100" s="18" t="s">
        <v>394</v>
      </c>
      <c r="F100" s="9" t="s">
        <v>303</v>
      </c>
      <c r="G100" s="7" t="str">
        <f t="shared" si="6"/>
        <v>원가</v>
      </c>
      <c r="H100" s="7" t="str">
        <f t="shared" si="8"/>
        <v>011</v>
      </c>
    </row>
    <row r="101" spans="1:8" ht="35.25" customHeight="1">
      <c r="A101" s="11">
        <f>SUBTOTAL(103,$B$4:B101)*1</f>
        <v>98</v>
      </c>
      <c r="B101" s="7" t="s">
        <v>218</v>
      </c>
      <c r="C101" s="8" t="s">
        <v>284</v>
      </c>
      <c r="D101" s="18">
        <v>0</v>
      </c>
      <c r="E101" s="18" t="s">
        <v>394</v>
      </c>
      <c r="F101" s="9">
        <v>3</v>
      </c>
      <c r="G101" s="7" t="str">
        <f t="shared" si="6"/>
        <v>원가</v>
      </c>
      <c r="H101" s="7" t="str">
        <f t="shared" si="8"/>
        <v>012</v>
      </c>
    </row>
    <row r="102" spans="1:8" ht="35.25" customHeight="1">
      <c r="A102" s="11">
        <f>SUBTOTAL(103,$B$4:B102)*1</f>
        <v>99</v>
      </c>
      <c r="B102" s="7" t="s">
        <v>219</v>
      </c>
      <c r="C102" s="8" t="s">
        <v>285</v>
      </c>
      <c r="D102" s="18">
        <v>0</v>
      </c>
      <c r="E102" s="18" t="s">
        <v>394</v>
      </c>
      <c r="F102" s="21" t="s">
        <v>310</v>
      </c>
      <c r="G102" s="7" t="str">
        <f t="shared" si="6"/>
        <v>원가</v>
      </c>
      <c r="H102" s="7" t="str">
        <f t="shared" si="8"/>
        <v>013</v>
      </c>
    </row>
    <row r="103" spans="1:8" ht="35.25" customHeight="1">
      <c r="A103" s="11">
        <f>SUBTOTAL(103,$B$4:B103)*1</f>
        <v>100</v>
      </c>
      <c r="B103" s="7" t="s">
        <v>220</v>
      </c>
      <c r="C103" s="8" t="s">
        <v>286</v>
      </c>
      <c r="D103" s="18">
        <v>0</v>
      </c>
      <c r="E103" s="18" t="s">
        <v>394</v>
      </c>
      <c r="F103" s="21" t="s">
        <v>310</v>
      </c>
      <c r="G103" s="7" t="str">
        <f t="shared" si="6"/>
        <v>원가</v>
      </c>
      <c r="H103" s="7" t="str">
        <f t="shared" si="8"/>
        <v>014</v>
      </c>
    </row>
    <row r="104" spans="1:8" ht="35.25" customHeight="1">
      <c r="A104" s="11">
        <f>SUBTOTAL(103,$B$4:B104)*1</f>
        <v>101</v>
      </c>
      <c r="B104" s="7" t="s">
        <v>221</v>
      </c>
      <c r="C104" s="8" t="s">
        <v>287</v>
      </c>
      <c r="D104" s="18">
        <v>0</v>
      </c>
      <c r="E104" s="18" t="s">
        <v>394</v>
      </c>
      <c r="F104" s="21" t="s">
        <v>310</v>
      </c>
      <c r="G104" s="7" t="str">
        <f t="shared" si="6"/>
        <v>원가</v>
      </c>
      <c r="H104" s="7" t="str">
        <f t="shared" si="8"/>
        <v>015</v>
      </c>
    </row>
    <row r="105" spans="1:8" ht="35.25" customHeight="1">
      <c r="A105" s="11">
        <f>SUBTOTAL(103,$B$4:B105)*1</f>
        <v>102</v>
      </c>
      <c r="B105" s="7" t="s">
        <v>222</v>
      </c>
      <c r="C105" s="8" t="s">
        <v>288</v>
      </c>
      <c r="D105" s="18">
        <v>0</v>
      </c>
      <c r="E105" s="18" t="s">
        <v>394</v>
      </c>
      <c r="F105" s="9" t="s">
        <v>304</v>
      </c>
      <c r="G105" s="7" t="str">
        <f t="shared" si="6"/>
        <v>원가</v>
      </c>
      <c r="H105" s="7" t="str">
        <f t="shared" si="8"/>
        <v>016</v>
      </c>
    </row>
    <row r="106" spans="1:8" ht="35.25" customHeight="1">
      <c r="A106" s="11">
        <f>SUBTOTAL(103,$B$4:B106)*1</f>
        <v>103</v>
      </c>
      <c r="B106" s="7" t="s">
        <v>223</v>
      </c>
      <c r="C106" s="8" t="s">
        <v>289</v>
      </c>
      <c r="D106" s="18">
        <v>0</v>
      </c>
      <c r="E106" s="18" t="s">
        <v>394</v>
      </c>
      <c r="F106" s="21" t="s">
        <v>310</v>
      </c>
      <c r="G106" s="7" t="str">
        <f t="shared" si="6"/>
        <v>원가</v>
      </c>
      <c r="H106" s="7" t="str">
        <f t="shared" si="8"/>
        <v>017</v>
      </c>
    </row>
    <row r="107" spans="1:8" ht="35.25" customHeight="1">
      <c r="A107" s="11">
        <f>SUBTOTAL(103,$B$4:B107)*1</f>
        <v>104</v>
      </c>
      <c r="B107" s="7" t="s">
        <v>224</v>
      </c>
      <c r="C107" s="8" t="s">
        <v>290</v>
      </c>
      <c r="D107" s="18">
        <v>0</v>
      </c>
      <c r="E107" s="18" t="s">
        <v>394</v>
      </c>
      <c r="F107" s="21" t="s">
        <v>310</v>
      </c>
      <c r="G107" s="7" t="str">
        <f t="shared" si="6"/>
        <v>원가</v>
      </c>
      <c r="H107" s="7" t="str">
        <f t="shared" si="8"/>
        <v>018</v>
      </c>
    </row>
    <row r="108" spans="1:8" ht="35.25" customHeight="1">
      <c r="A108" s="11">
        <f>SUBTOTAL(103,$B$4:B108)*1</f>
        <v>105</v>
      </c>
      <c r="B108" s="7" t="s">
        <v>225</v>
      </c>
      <c r="C108" s="7" t="s">
        <v>173</v>
      </c>
      <c r="D108" s="18">
        <v>0</v>
      </c>
      <c r="E108" s="18" t="s">
        <v>394</v>
      </c>
      <c r="F108" s="9">
        <v>5</v>
      </c>
      <c r="G108" s="7" t="str">
        <f t="shared" si="6"/>
        <v>안전</v>
      </c>
      <c r="H108" s="7" t="str">
        <f t="shared" si="7"/>
        <v>001</v>
      </c>
    </row>
    <row r="109" spans="1:8" ht="35.25" customHeight="1">
      <c r="A109" s="11">
        <f>SUBTOTAL(103,$B$4:B109)*1</f>
        <v>106</v>
      </c>
      <c r="B109" s="7" t="s">
        <v>311</v>
      </c>
      <c r="C109" s="7" t="s">
        <v>71</v>
      </c>
      <c r="D109" s="18">
        <v>0</v>
      </c>
      <c r="E109" s="18" t="s">
        <v>394</v>
      </c>
      <c r="F109" s="9" t="s">
        <v>303</v>
      </c>
      <c r="G109" s="7" t="str">
        <f t="shared" si="6"/>
        <v>안전</v>
      </c>
      <c r="H109" s="7" t="str">
        <f t="shared" ref="H109:H153" si="9">MID(C109,7,3)</f>
        <v>002</v>
      </c>
    </row>
    <row r="110" spans="1:8" ht="35.25" customHeight="1">
      <c r="A110" s="11">
        <f>SUBTOTAL(103,$B$4:B110)*1</f>
        <v>107</v>
      </c>
      <c r="B110" s="7" t="s">
        <v>226</v>
      </c>
      <c r="C110" s="7" t="s">
        <v>72</v>
      </c>
      <c r="D110" s="18">
        <v>0</v>
      </c>
      <c r="E110" s="18" t="s">
        <v>394</v>
      </c>
      <c r="F110" s="9" t="s">
        <v>303</v>
      </c>
      <c r="G110" s="7" t="str">
        <f t="shared" si="6"/>
        <v>안전</v>
      </c>
      <c r="H110" s="7" t="str">
        <f t="shared" si="9"/>
        <v>003</v>
      </c>
    </row>
    <row r="111" spans="1:8" ht="35.25" customHeight="1">
      <c r="A111" s="11">
        <f>SUBTOTAL(103,$B$4:B111)*1</f>
        <v>108</v>
      </c>
      <c r="B111" s="7" t="s">
        <v>227</v>
      </c>
      <c r="C111" s="7" t="s">
        <v>73</v>
      </c>
      <c r="D111" s="18">
        <v>0</v>
      </c>
      <c r="E111" s="18" t="s">
        <v>394</v>
      </c>
      <c r="F111" s="9" t="s">
        <v>303</v>
      </c>
      <c r="G111" s="7" t="str">
        <f t="shared" si="6"/>
        <v>안전</v>
      </c>
      <c r="H111" s="7" t="str">
        <f t="shared" si="9"/>
        <v>004</v>
      </c>
    </row>
    <row r="112" spans="1:8" ht="35.25" customHeight="1">
      <c r="A112" s="11">
        <f>SUBTOTAL(103,$B$4:B112)*1</f>
        <v>109</v>
      </c>
      <c r="B112" s="15" t="s">
        <v>291</v>
      </c>
      <c r="C112" s="7" t="s">
        <v>74</v>
      </c>
      <c r="D112" s="18">
        <v>0</v>
      </c>
      <c r="E112" s="18" t="s">
        <v>394</v>
      </c>
      <c r="F112" s="9">
        <v>5</v>
      </c>
      <c r="G112" s="7" t="str">
        <f t="shared" si="6"/>
        <v>안전</v>
      </c>
      <c r="H112" s="7" t="str">
        <f t="shared" si="9"/>
        <v>005</v>
      </c>
    </row>
    <row r="113" spans="1:8" ht="35.25" customHeight="1">
      <c r="A113" s="11">
        <f>SUBTOTAL(103,$B$4:B113)*1</f>
        <v>110</v>
      </c>
      <c r="B113" s="7" t="s">
        <v>228</v>
      </c>
      <c r="C113" s="7" t="s">
        <v>75</v>
      </c>
      <c r="D113" s="18">
        <v>0</v>
      </c>
      <c r="E113" s="18" t="s">
        <v>394</v>
      </c>
      <c r="F113" s="9" t="s">
        <v>303</v>
      </c>
      <c r="G113" s="7" t="str">
        <f t="shared" si="6"/>
        <v>안전</v>
      </c>
      <c r="H113" s="7" t="str">
        <f t="shared" si="9"/>
        <v>006</v>
      </c>
    </row>
    <row r="114" spans="1:8" ht="35.25" customHeight="1">
      <c r="A114" s="11">
        <f>SUBTOTAL(103,$B$4:B114)*1</f>
        <v>111</v>
      </c>
      <c r="B114" s="7" t="s">
        <v>229</v>
      </c>
      <c r="C114" s="7" t="s">
        <v>76</v>
      </c>
      <c r="D114" s="18">
        <v>0</v>
      </c>
      <c r="E114" s="18" t="s">
        <v>394</v>
      </c>
      <c r="F114" s="9" t="s">
        <v>303</v>
      </c>
      <c r="G114" s="7" t="str">
        <f t="shared" si="6"/>
        <v>안전</v>
      </c>
      <c r="H114" s="7" t="str">
        <f t="shared" si="9"/>
        <v>007</v>
      </c>
    </row>
    <row r="115" spans="1:8" ht="35.25" customHeight="1">
      <c r="A115" s="11">
        <f>SUBTOTAL(103,$B$4:B115)*1</f>
        <v>112</v>
      </c>
      <c r="B115" s="7" t="s">
        <v>230</v>
      </c>
      <c r="C115" s="7" t="s">
        <v>77</v>
      </c>
      <c r="D115" s="18">
        <v>0</v>
      </c>
      <c r="E115" s="18" t="s">
        <v>394</v>
      </c>
      <c r="F115" s="9" t="s">
        <v>303</v>
      </c>
      <c r="G115" s="7" t="str">
        <f t="shared" si="6"/>
        <v>안전</v>
      </c>
      <c r="H115" s="7" t="str">
        <f t="shared" si="9"/>
        <v>008</v>
      </c>
    </row>
    <row r="116" spans="1:8" ht="35.25" customHeight="1">
      <c r="A116" s="11">
        <f>SUBTOTAL(103,$B$4:B116)*1</f>
        <v>113</v>
      </c>
      <c r="B116" s="7" t="s">
        <v>231</v>
      </c>
      <c r="C116" s="7" t="s">
        <v>78</v>
      </c>
      <c r="D116" s="18">
        <v>0</v>
      </c>
      <c r="E116" s="18" t="s">
        <v>394</v>
      </c>
      <c r="F116" s="9" t="s">
        <v>303</v>
      </c>
      <c r="G116" s="7" t="str">
        <f t="shared" si="6"/>
        <v>안전</v>
      </c>
      <c r="H116" s="7" t="str">
        <f t="shared" si="9"/>
        <v>009</v>
      </c>
    </row>
    <row r="117" spans="1:8" ht="35.25" customHeight="1">
      <c r="A117" s="11">
        <f>SUBTOTAL(103,$B$4:B117)*1</f>
        <v>114</v>
      </c>
      <c r="B117" s="7" t="s">
        <v>232</v>
      </c>
      <c r="C117" s="7" t="s">
        <v>79</v>
      </c>
      <c r="D117" s="18">
        <v>0</v>
      </c>
      <c r="E117" s="18" t="s">
        <v>394</v>
      </c>
      <c r="F117" s="9" t="s">
        <v>303</v>
      </c>
      <c r="G117" s="7" t="str">
        <f t="shared" si="6"/>
        <v>안전</v>
      </c>
      <c r="H117" s="7" t="str">
        <f t="shared" si="9"/>
        <v>010</v>
      </c>
    </row>
    <row r="118" spans="1:8" ht="35.25" customHeight="1">
      <c r="A118" s="11">
        <f>SUBTOTAL(103,$B$4:B118)*1</f>
        <v>115</v>
      </c>
      <c r="B118" s="7" t="s">
        <v>233</v>
      </c>
      <c r="C118" s="7" t="s">
        <v>80</v>
      </c>
      <c r="D118" s="18">
        <v>0</v>
      </c>
      <c r="E118" s="18" t="s">
        <v>394</v>
      </c>
      <c r="F118" s="9" t="s">
        <v>303</v>
      </c>
      <c r="G118" s="7" t="str">
        <f t="shared" si="6"/>
        <v>안전</v>
      </c>
      <c r="H118" s="7" t="str">
        <f t="shared" si="9"/>
        <v>011</v>
      </c>
    </row>
    <row r="119" spans="1:8" ht="35.25" customHeight="1">
      <c r="A119" s="11">
        <f>SUBTOTAL(103,$B$4:B119)*1</f>
        <v>116</v>
      </c>
      <c r="B119" s="7" t="s">
        <v>234</v>
      </c>
      <c r="C119" s="7" t="s">
        <v>186</v>
      </c>
      <c r="D119" s="18">
        <v>0</v>
      </c>
      <c r="E119" s="18" t="s">
        <v>394</v>
      </c>
      <c r="F119" s="9">
        <v>5</v>
      </c>
      <c r="G119" s="7" t="str">
        <f t="shared" si="6"/>
        <v>안전</v>
      </c>
      <c r="H119" s="7" t="str">
        <f t="shared" ref="H119:H123" si="10">MID(C119,7,3)</f>
        <v>012</v>
      </c>
    </row>
    <row r="120" spans="1:8" ht="35.25" customHeight="1">
      <c r="A120" s="11">
        <f>SUBTOTAL(103,$B$4:B120)*1</f>
        <v>117</v>
      </c>
      <c r="B120" s="7" t="s">
        <v>235</v>
      </c>
      <c r="C120" s="7" t="s">
        <v>187</v>
      </c>
      <c r="D120" s="18">
        <v>0</v>
      </c>
      <c r="E120" s="18" t="s">
        <v>394</v>
      </c>
      <c r="F120" s="9">
        <v>5</v>
      </c>
      <c r="G120" s="7" t="str">
        <f t="shared" si="6"/>
        <v>안전</v>
      </c>
      <c r="H120" s="7" t="str">
        <f t="shared" si="10"/>
        <v>013</v>
      </c>
    </row>
    <row r="121" spans="1:8" ht="35.25" customHeight="1">
      <c r="A121" s="11">
        <f>SUBTOTAL(103,$B$4:B121)*1</f>
        <v>118</v>
      </c>
      <c r="B121" s="7" t="s">
        <v>236</v>
      </c>
      <c r="C121" s="7" t="s">
        <v>188</v>
      </c>
      <c r="D121" s="18">
        <v>1</v>
      </c>
      <c r="E121" s="18" t="s">
        <v>394</v>
      </c>
      <c r="F121" s="9">
        <v>5</v>
      </c>
      <c r="G121" s="7" t="str">
        <f t="shared" si="6"/>
        <v>안전</v>
      </c>
      <c r="H121" s="7" t="str">
        <f t="shared" si="10"/>
        <v>014</v>
      </c>
    </row>
    <row r="122" spans="1:8" ht="35.25" customHeight="1">
      <c r="A122" s="11">
        <f>SUBTOTAL(103,$B$4:B122)*1</f>
        <v>119</v>
      </c>
      <c r="B122" s="7" t="s">
        <v>237</v>
      </c>
      <c r="C122" s="7" t="s">
        <v>189</v>
      </c>
      <c r="D122" s="18">
        <v>0</v>
      </c>
      <c r="E122" s="18" t="s">
        <v>394</v>
      </c>
      <c r="F122" s="9">
        <v>5</v>
      </c>
      <c r="G122" s="7" t="str">
        <f t="shared" si="6"/>
        <v>안전</v>
      </c>
      <c r="H122" s="7" t="str">
        <f t="shared" si="10"/>
        <v>015</v>
      </c>
    </row>
    <row r="123" spans="1:8" ht="35.25" customHeight="1">
      <c r="A123" s="11">
        <f>SUBTOTAL(103,$B$4:B123)*1</f>
        <v>120</v>
      </c>
      <c r="B123" s="7" t="s">
        <v>238</v>
      </c>
      <c r="C123" s="7" t="s">
        <v>190</v>
      </c>
      <c r="D123" s="18">
        <v>0</v>
      </c>
      <c r="E123" s="18" t="s">
        <v>394</v>
      </c>
      <c r="F123" s="9">
        <v>5</v>
      </c>
      <c r="G123" s="7" t="str">
        <f t="shared" si="6"/>
        <v>안전</v>
      </c>
      <c r="H123" s="7" t="str">
        <f t="shared" si="10"/>
        <v>016</v>
      </c>
    </row>
    <row r="124" spans="1:8" ht="35.25" customHeight="1">
      <c r="A124" s="11">
        <f>SUBTOTAL(103,$B$4:B124)*1</f>
        <v>121</v>
      </c>
      <c r="B124" s="7" t="s">
        <v>345</v>
      </c>
      <c r="C124" s="7" t="s">
        <v>330</v>
      </c>
      <c r="D124" s="18">
        <v>0</v>
      </c>
      <c r="E124" s="18" t="s">
        <v>394</v>
      </c>
      <c r="F124" s="9" t="s">
        <v>303</v>
      </c>
      <c r="G124" s="7" t="str">
        <f t="shared" si="6"/>
        <v>안전</v>
      </c>
      <c r="H124" s="7" t="str">
        <f t="shared" ref="H124:H135" si="11">MID(C124,7,3)</f>
        <v>017</v>
      </c>
    </row>
    <row r="125" spans="1:8" ht="35.25" customHeight="1">
      <c r="A125" s="11">
        <f>SUBTOTAL(103,$B$4:B125)*1</f>
        <v>122</v>
      </c>
      <c r="B125" s="7" t="s">
        <v>346</v>
      </c>
      <c r="C125" s="7" t="s">
        <v>313</v>
      </c>
      <c r="D125" s="18">
        <v>0</v>
      </c>
      <c r="E125" s="18" t="s">
        <v>394</v>
      </c>
      <c r="F125" s="9" t="s">
        <v>303</v>
      </c>
      <c r="G125" s="7" t="str">
        <f t="shared" si="6"/>
        <v>안전</v>
      </c>
      <c r="H125" s="7" t="str">
        <f t="shared" si="11"/>
        <v>018</v>
      </c>
    </row>
    <row r="126" spans="1:8" ht="35.25" customHeight="1">
      <c r="A126" s="11">
        <f>SUBTOTAL(103,$B$4:B126)*1</f>
        <v>123</v>
      </c>
      <c r="B126" s="7" t="s">
        <v>240</v>
      </c>
      <c r="C126" s="7" t="s">
        <v>314</v>
      </c>
      <c r="D126" s="18">
        <v>0</v>
      </c>
      <c r="E126" s="18" t="s">
        <v>394</v>
      </c>
      <c r="F126" s="9" t="s">
        <v>303</v>
      </c>
      <c r="G126" s="7" t="str">
        <f t="shared" si="6"/>
        <v>안전</v>
      </c>
      <c r="H126" s="7" t="str">
        <f t="shared" si="11"/>
        <v>019</v>
      </c>
    </row>
    <row r="127" spans="1:8" ht="35.25" customHeight="1">
      <c r="A127" s="11">
        <f>SUBTOTAL(103,$B$4:B127)*1</f>
        <v>124</v>
      </c>
      <c r="B127" s="7" t="s">
        <v>241</v>
      </c>
      <c r="C127" s="7" t="s">
        <v>191</v>
      </c>
      <c r="D127" s="18">
        <v>0</v>
      </c>
      <c r="E127" s="18" t="s">
        <v>394</v>
      </c>
      <c r="F127" s="9" t="s">
        <v>303</v>
      </c>
      <c r="G127" s="7" t="str">
        <f t="shared" si="6"/>
        <v>안전</v>
      </c>
      <c r="H127" s="7" t="str">
        <f t="shared" si="11"/>
        <v>020</v>
      </c>
    </row>
    <row r="128" spans="1:8" ht="35.25" customHeight="1">
      <c r="A128" s="11">
        <f>SUBTOTAL(103,$B$4:B128)*1</f>
        <v>125</v>
      </c>
      <c r="B128" s="7" t="s">
        <v>242</v>
      </c>
      <c r="C128" s="7" t="s">
        <v>192</v>
      </c>
      <c r="D128" s="18">
        <v>0</v>
      </c>
      <c r="E128" s="18" t="s">
        <v>394</v>
      </c>
      <c r="F128" s="9" t="s">
        <v>303</v>
      </c>
      <c r="G128" s="7" t="str">
        <f t="shared" si="6"/>
        <v>안전</v>
      </c>
      <c r="H128" s="7" t="str">
        <f t="shared" si="11"/>
        <v>021</v>
      </c>
    </row>
    <row r="129" spans="1:8" ht="35.25" customHeight="1">
      <c r="A129" s="11">
        <f>SUBTOTAL(103,$B$4:B129)*1</f>
        <v>126</v>
      </c>
      <c r="B129" s="7" t="s">
        <v>243</v>
      </c>
      <c r="C129" s="7" t="s">
        <v>193</v>
      </c>
      <c r="D129" s="18">
        <v>0</v>
      </c>
      <c r="E129" s="18" t="s">
        <v>394</v>
      </c>
      <c r="F129" s="9" t="s">
        <v>303</v>
      </c>
      <c r="G129" s="7" t="str">
        <f t="shared" si="6"/>
        <v>안전</v>
      </c>
      <c r="H129" s="7" t="str">
        <f t="shared" si="11"/>
        <v>022</v>
      </c>
    </row>
    <row r="130" spans="1:8" ht="35.25" customHeight="1">
      <c r="A130" s="11">
        <f>SUBTOTAL(103,$B$4:B130)*1</f>
        <v>127</v>
      </c>
      <c r="B130" s="7" t="s">
        <v>244</v>
      </c>
      <c r="C130" s="7" t="s">
        <v>194</v>
      </c>
      <c r="D130" s="18">
        <v>0</v>
      </c>
      <c r="E130" s="18" t="s">
        <v>394</v>
      </c>
      <c r="F130" s="9" t="s">
        <v>303</v>
      </c>
      <c r="G130" s="7" t="str">
        <f t="shared" si="6"/>
        <v>안전</v>
      </c>
      <c r="H130" s="7" t="str">
        <f t="shared" si="11"/>
        <v>023</v>
      </c>
    </row>
    <row r="131" spans="1:8" ht="35.25" customHeight="1">
      <c r="A131" s="11">
        <f>SUBTOTAL(103,$B$4:B131)*1</f>
        <v>128</v>
      </c>
      <c r="B131" s="7" t="s">
        <v>245</v>
      </c>
      <c r="C131" s="7" t="s">
        <v>195</v>
      </c>
      <c r="D131" s="18">
        <v>0</v>
      </c>
      <c r="E131" s="18" t="s">
        <v>394</v>
      </c>
      <c r="F131" s="9" t="s">
        <v>303</v>
      </c>
      <c r="G131" s="7" t="str">
        <f t="shared" si="6"/>
        <v>안전</v>
      </c>
      <c r="H131" s="7" t="str">
        <f t="shared" si="11"/>
        <v>024</v>
      </c>
    </row>
    <row r="132" spans="1:8" ht="35.25" customHeight="1">
      <c r="A132" s="11">
        <f>SUBTOTAL(103,$B$4:B132)*1</f>
        <v>129</v>
      </c>
      <c r="B132" s="7" t="s">
        <v>246</v>
      </c>
      <c r="C132" s="7" t="s">
        <v>196</v>
      </c>
      <c r="D132" s="18">
        <v>1</v>
      </c>
      <c r="E132" s="28" t="s">
        <v>396</v>
      </c>
      <c r="F132" s="9">
        <v>5</v>
      </c>
      <c r="G132" s="7" t="str">
        <f t="shared" si="6"/>
        <v>안전</v>
      </c>
      <c r="H132" s="7" t="str">
        <f t="shared" si="11"/>
        <v>025</v>
      </c>
    </row>
    <row r="133" spans="1:8" ht="35.25" customHeight="1">
      <c r="A133" s="11">
        <f>SUBTOTAL(103,$B$4:B133)*1</f>
        <v>130</v>
      </c>
      <c r="B133" s="7" t="s">
        <v>247</v>
      </c>
      <c r="C133" s="7" t="s">
        <v>197</v>
      </c>
      <c r="D133" s="18">
        <v>0</v>
      </c>
      <c r="E133" s="18" t="s">
        <v>394</v>
      </c>
      <c r="F133" s="9">
        <v>5</v>
      </c>
      <c r="G133" s="7" t="str">
        <f t="shared" si="6"/>
        <v>안전</v>
      </c>
      <c r="H133" s="7" t="str">
        <f t="shared" si="11"/>
        <v>026</v>
      </c>
    </row>
    <row r="134" spans="1:8" ht="35.25" customHeight="1">
      <c r="A134" s="11">
        <f>SUBTOTAL(103,$B$4:B134)*1</f>
        <v>131</v>
      </c>
      <c r="B134" s="7" t="s">
        <v>248</v>
      </c>
      <c r="C134" s="7" t="s">
        <v>198</v>
      </c>
      <c r="D134" s="18">
        <v>0</v>
      </c>
      <c r="E134" s="18" t="s">
        <v>394</v>
      </c>
      <c r="F134" s="9">
        <v>5</v>
      </c>
      <c r="G134" s="7" t="str">
        <f t="shared" si="6"/>
        <v>안전</v>
      </c>
      <c r="H134" s="7" t="str">
        <f t="shared" si="11"/>
        <v>027</v>
      </c>
    </row>
    <row r="135" spans="1:8" ht="35.25" customHeight="1">
      <c r="A135" s="11">
        <f>SUBTOTAL(103,$B$4:B135)*1</f>
        <v>132</v>
      </c>
      <c r="B135" s="7" t="s">
        <v>249</v>
      </c>
      <c r="C135" s="7" t="s">
        <v>199</v>
      </c>
      <c r="D135" s="18">
        <v>1</v>
      </c>
      <c r="E135" s="18" t="s">
        <v>395</v>
      </c>
      <c r="F135" s="9">
        <v>5</v>
      </c>
      <c r="G135" s="7" t="str">
        <f t="shared" si="6"/>
        <v>안전</v>
      </c>
      <c r="H135" s="7" t="str">
        <f t="shared" si="11"/>
        <v>028</v>
      </c>
    </row>
    <row r="136" spans="1:8" ht="35.25" customHeight="1">
      <c r="A136" s="11">
        <f>SUBTOTAL(103,$B$4:B136)*1</f>
        <v>133</v>
      </c>
      <c r="B136" s="7" t="s">
        <v>250</v>
      </c>
      <c r="C136" s="7" t="s">
        <v>200</v>
      </c>
      <c r="D136" s="18">
        <v>0</v>
      </c>
      <c r="E136" s="18" t="s">
        <v>394</v>
      </c>
      <c r="F136" s="9" t="s">
        <v>303</v>
      </c>
      <c r="G136" s="7" t="str">
        <f t="shared" ref="G136:G143" si="12">MID(C136,4,2)</f>
        <v>안전</v>
      </c>
      <c r="H136" s="7" t="str">
        <f t="shared" ref="H136:H143" si="13">MID(C136,7,3)</f>
        <v>029</v>
      </c>
    </row>
    <row r="137" spans="1:8" ht="35.25" customHeight="1">
      <c r="A137" s="11">
        <f>SUBTOTAL(103,$B$4:B137)*1</f>
        <v>134</v>
      </c>
      <c r="B137" s="7" t="s">
        <v>251</v>
      </c>
      <c r="C137" s="7" t="s">
        <v>201</v>
      </c>
      <c r="D137" s="18">
        <v>0</v>
      </c>
      <c r="E137" s="18" t="s">
        <v>394</v>
      </c>
      <c r="F137" s="9" t="s">
        <v>303</v>
      </c>
      <c r="G137" s="7" t="str">
        <f t="shared" si="12"/>
        <v>안전</v>
      </c>
      <c r="H137" s="7" t="str">
        <f t="shared" si="13"/>
        <v>030</v>
      </c>
    </row>
    <row r="138" spans="1:8" ht="35.25" customHeight="1">
      <c r="A138" s="11">
        <f>SUBTOTAL(103,$B$4:B138)*1</f>
        <v>135</v>
      </c>
      <c r="B138" s="7" t="s">
        <v>338</v>
      </c>
      <c r="C138" s="7" t="s">
        <v>339</v>
      </c>
      <c r="D138" s="18">
        <v>0</v>
      </c>
      <c r="E138" s="18" t="s">
        <v>394</v>
      </c>
      <c r="F138" s="9" t="s">
        <v>341</v>
      </c>
      <c r="G138" s="7" t="str">
        <f t="shared" si="12"/>
        <v>안전</v>
      </c>
      <c r="H138" s="7" t="str">
        <f t="shared" si="13"/>
        <v>031</v>
      </c>
    </row>
    <row r="139" spans="1:8" ht="35.25" customHeight="1">
      <c r="A139" s="11">
        <f>SUBTOTAL(103,$B$4:B139)*1</f>
        <v>136</v>
      </c>
      <c r="B139" s="7" t="s">
        <v>347</v>
      </c>
      <c r="C139" s="7" t="s">
        <v>348</v>
      </c>
      <c r="D139" s="18">
        <v>0</v>
      </c>
      <c r="E139" s="18" t="s">
        <v>394</v>
      </c>
      <c r="F139" s="9">
        <v>5</v>
      </c>
      <c r="G139" s="7" t="str">
        <f t="shared" si="12"/>
        <v>안전</v>
      </c>
      <c r="H139" s="7" t="str">
        <f t="shared" si="13"/>
        <v>032</v>
      </c>
    </row>
    <row r="140" spans="1:8" ht="35.25" customHeight="1">
      <c r="A140" s="11">
        <f>SUBTOTAL(103,$B$4:B140)*1</f>
        <v>137</v>
      </c>
      <c r="B140" s="7" t="s">
        <v>349</v>
      </c>
      <c r="C140" s="7" t="s">
        <v>350</v>
      </c>
      <c r="D140" s="18">
        <v>0</v>
      </c>
      <c r="E140" s="18" t="s">
        <v>394</v>
      </c>
      <c r="F140" s="9">
        <v>5</v>
      </c>
      <c r="G140" s="7" t="str">
        <f t="shared" si="12"/>
        <v>안전</v>
      </c>
      <c r="H140" s="7" t="str">
        <f t="shared" si="13"/>
        <v>033</v>
      </c>
    </row>
    <row r="141" spans="1:8" ht="35.25" customHeight="1">
      <c r="A141" s="11">
        <f>SUBTOTAL(103,$B$4:B141)*1</f>
        <v>138</v>
      </c>
      <c r="B141" s="7" t="s">
        <v>352</v>
      </c>
      <c r="C141" s="7" t="s">
        <v>351</v>
      </c>
      <c r="D141" s="18">
        <v>0</v>
      </c>
      <c r="E141" s="18" t="s">
        <v>394</v>
      </c>
      <c r="F141" s="9">
        <v>5</v>
      </c>
      <c r="G141" s="7" t="str">
        <f t="shared" si="12"/>
        <v>안전</v>
      </c>
      <c r="H141" s="7" t="str">
        <f t="shared" si="13"/>
        <v>034</v>
      </c>
    </row>
    <row r="142" spans="1:8" ht="35.25" customHeight="1">
      <c r="A142" s="11">
        <f>SUBTOTAL(103,$B$4:B142)*1</f>
        <v>139</v>
      </c>
      <c r="B142" s="7" t="s">
        <v>358</v>
      </c>
      <c r="C142" s="7" t="s">
        <v>357</v>
      </c>
      <c r="D142" s="18">
        <v>1</v>
      </c>
      <c r="E142" s="18" t="s">
        <v>395</v>
      </c>
      <c r="F142" s="9">
        <v>5</v>
      </c>
      <c r="G142" s="7" t="str">
        <f t="shared" si="12"/>
        <v>안전</v>
      </c>
      <c r="H142" s="7" t="str">
        <f t="shared" si="13"/>
        <v>035</v>
      </c>
    </row>
    <row r="143" spans="1:8" ht="35.25" customHeight="1">
      <c r="A143" s="11">
        <f>SUBTOTAL(103,$B$4:B143)*1</f>
        <v>140</v>
      </c>
      <c r="B143" s="7" t="s">
        <v>363</v>
      </c>
      <c r="C143" s="7" t="s">
        <v>364</v>
      </c>
      <c r="D143" s="18">
        <v>0</v>
      </c>
      <c r="E143" s="18" t="s">
        <v>394</v>
      </c>
      <c r="F143" s="9">
        <v>5</v>
      </c>
      <c r="G143" s="7" t="str">
        <f t="shared" si="12"/>
        <v>안전</v>
      </c>
      <c r="H143" s="7" t="str">
        <f t="shared" si="13"/>
        <v>036</v>
      </c>
    </row>
    <row r="144" spans="1:8" ht="35.25" customHeight="1">
      <c r="A144" s="11">
        <f>SUBTOTAL(103,$B$4:B144)*1</f>
        <v>141</v>
      </c>
      <c r="B144" s="7" t="s">
        <v>365</v>
      </c>
      <c r="C144" s="7" t="s">
        <v>374</v>
      </c>
      <c r="D144" s="18">
        <v>0</v>
      </c>
      <c r="E144" s="18" t="s">
        <v>394</v>
      </c>
      <c r="F144" s="9">
        <v>5</v>
      </c>
      <c r="G144" s="7" t="str">
        <f t="shared" ref="G144:G152" si="14">MID(C144,4,2)</f>
        <v>안전</v>
      </c>
      <c r="H144" s="7" t="str">
        <f t="shared" ref="H144:H152" si="15">MID(C144,7,3)</f>
        <v>037</v>
      </c>
    </row>
    <row r="145" spans="1:8" ht="35.25" customHeight="1">
      <c r="A145" s="11">
        <f>SUBTOTAL(103,$B$4:B145)*1</f>
        <v>142</v>
      </c>
      <c r="B145" s="7" t="s">
        <v>366</v>
      </c>
      <c r="C145" s="7" t="s">
        <v>375</v>
      </c>
      <c r="D145" s="18">
        <v>0</v>
      </c>
      <c r="E145" s="18" t="s">
        <v>394</v>
      </c>
      <c r="F145" s="9">
        <v>5</v>
      </c>
      <c r="G145" s="7" t="str">
        <f t="shared" si="14"/>
        <v>안전</v>
      </c>
      <c r="H145" s="7" t="str">
        <f t="shared" si="15"/>
        <v>038</v>
      </c>
    </row>
    <row r="146" spans="1:8" ht="35.25" customHeight="1">
      <c r="A146" s="11">
        <f>SUBTOTAL(103,$B$4:B146)*1</f>
        <v>143</v>
      </c>
      <c r="B146" s="7" t="s">
        <v>367</v>
      </c>
      <c r="C146" s="7" t="s">
        <v>376</v>
      </c>
      <c r="D146" s="18">
        <v>0</v>
      </c>
      <c r="E146" s="18" t="s">
        <v>394</v>
      </c>
      <c r="F146" s="9">
        <v>5</v>
      </c>
      <c r="G146" s="7" t="str">
        <f t="shared" si="14"/>
        <v>안전</v>
      </c>
      <c r="H146" s="7" t="str">
        <f t="shared" si="15"/>
        <v>039</v>
      </c>
    </row>
    <row r="147" spans="1:8" ht="35.25" customHeight="1">
      <c r="A147" s="11">
        <f>SUBTOTAL(103,$B$4:B147)*1</f>
        <v>144</v>
      </c>
      <c r="B147" s="7" t="s">
        <v>368</v>
      </c>
      <c r="C147" s="7" t="s">
        <v>377</v>
      </c>
      <c r="D147" s="18">
        <v>0</v>
      </c>
      <c r="E147" s="18" t="s">
        <v>394</v>
      </c>
      <c r="F147" s="9">
        <v>5</v>
      </c>
      <c r="G147" s="7" t="str">
        <f t="shared" si="14"/>
        <v>안전</v>
      </c>
      <c r="H147" s="7" t="str">
        <f t="shared" si="15"/>
        <v>040</v>
      </c>
    </row>
    <row r="148" spans="1:8" ht="35.25" customHeight="1">
      <c r="A148" s="11">
        <f>SUBTOTAL(103,$B$4:B148)*1</f>
        <v>145</v>
      </c>
      <c r="B148" s="7" t="s">
        <v>371</v>
      </c>
      <c r="C148" s="7" t="s">
        <v>378</v>
      </c>
      <c r="D148" s="18">
        <v>0</v>
      </c>
      <c r="E148" s="18" t="s">
        <v>394</v>
      </c>
      <c r="F148" s="9">
        <v>5</v>
      </c>
      <c r="G148" s="7" t="str">
        <f t="shared" si="14"/>
        <v>안전</v>
      </c>
      <c r="H148" s="7" t="str">
        <f t="shared" si="15"/>
        <v>041</v>
      </c>
    </row>
    <row r="149" spans="1:8" ht="35.25" customHeight="1">
      <c r="A149" s="11">
        <f>SUBTOTAL(103,$B$4:B149)*1</f>
        <v>146</v>
      </c>
      <c r="B149" s="7" t="s">
        <v>369</v>
      </c>
      <c r="C149" s="7" t="s">
        <v>379</v>
      </c>
      <c r="D149" s="18">
        <v>0</v>
      </c>
      <c r="E149" s="18" t="s">
        <v>394</v>
      </c>
      <c r="F149" s="9">
        <v>5</v>
      </c>
      <c r="G149" s="7" t="str">
        <f t="shared" si="14"/>
        <v>안전</v>
      </c>
      <c r="H149" s="7" t="str">
        <f t="shared" si="15"/>
        <v>042</v>
      </c>
    </row>
    <row r="150" spans="1:8" ht="35.25" customHeight="1">
      <c r="A150" s="11">
        <f>SUBTOTAL(103,$B$4:B150)*1</f>
        <v>147</v>
      </c>
      <c r="B150" s="7" t="s">
        <v>370</v>
      </c>
      <c r="C150" s="7" t="s">
        <v>380</v>
      </c>
      <c r="D150" s="18">
        <v>0</v>
      </c>
      <c r="E150" s="18" t="s">
        <v>394</v>
      </c>
      <c r="F150" s="9">
        <v>5</v>
      </c>
      <c r="G150" s="7" t="str">
        <f t="shared" si="14"/>
        <v>안전</v>
      </c>
      <c r="H150" s="7" t="str">
        <f t="shared" si="15"/>
        <v>043</v>
      </c>
    </row>
    <row r="151" spans="1:8" ht="35.25" customHeight="1">
      <c r="A151" s="11">
        <f>SUBTOTAL(103,$B$4:B151)*1</f>
        <v>148</v>
      </c>
      <c r="B151" s="7" t="s">
        <v>372</v>
      </c>
      <c r="C151" s="7" t="s">
        <v>381</v>
      </c>
      <c r="D151" s="18">
        <v>0</v>
      </c>
      <c r="E151" s="18" t="s">
        <v>394</v>
      </c>
      <c r="F151" s="9">
        <v>5</v>
      </c>
      <c r="G151" s="7" t="str">
        <f t="shared" si="14"/>
        <v>안전</v>
      </c>
      <c r="H151" s="7" t="str">
        <f t="shared" si="15"/>
        <v>044</v>
      </c>
    </row>
    <row r="152" spans="1:8" ht="35.25" customHeight="1">
      <c r="A152" s="11">
        <f>SUBTOTAL(103,$B$4:B152)*1</f>
        <v>149</v>
      </c>
      <c r="B152" s="7" t="s">
        <v>373</v>
      </c>
      <c r="C152" s="7" t="s">
        <v>382</v>
      </c>
      <c r="D152" s="18">
        <v>0</v>
      </c>
      <c r="E152" s="18" t="s">
        <v>394</v>
      </c>
      <c r="F152" s="9">
        <v>5</v>
      </c>
      <c r="G152" s="7" t="str">
        <f t="shared" si="14"/>
        <v>안전</v>
      </c>
      <c r="H152" s="7" t="str">
        <f t="shared" si="15"/>
        <v>045</v>
      </c>
    </row>
    <row r="153" spans="1:8" ht="35.25" customHeight="1">
      <c r="A153" s="11">
        <f>SUBTOTAL(103,$B$4:B153)*1</f>
        <v>150</v>
      </c>
      <c r="B153" s="7" t="s">
        <v>252</v>
      </c>
      <c r="C153" s="7" t="s">
        <v>174</v>
      </c>
      <c r="D153" s="18">
        <v>0</v>
      </c>
      <c r="E153" s="18" t="s">
        <v>394</v>
      </c>
      <c r="F153" s="9" t="s">
        <v>340</v>
      </c>
      <c r="G153" s="7" t="str">
        <f t="shared" si="6"/>
        <v>공사</v>
      </c>
      <c r="H153" s="7" t="str">
        <f t="shared" si="9"/>
        <v>001</v>
      </c>
    </row>
    <row r="154" spans="1:8" ht="35.25" customHeight="1">
      <c r="A154" s="11">
        <f>SUBTOTAL(103,$B$4:B154)*1</f>
        <v>151</v>
      </c>
      <c r="B154" s="7" t="s">
        <v>253</v>
      </c>
      <c r="C154" s="7" t="s">
        <v>82</v>
      </c>
      <c r="D154" s="18">
        <v>0</v>
      </c>
      <c r="E154" s="18" t="s">
        <v>394</v>
      </c>
      <c r="F154" s="9" t="s">
        <v>301</v>
      </c>
      <c r="G154" s="7" t="str">
        <f t="shared" si="6"/>
        <v>공사</v>
      </c>
      <c r="H154" s="7" t="str">
        <f t="shared" ref="H154:H163" si="16">MID(C154,7,3)</f>
        <v>002</v>
      </c>
    </row>
    <row r="155" spans="1:8" ht="35.25" customHeight="1">
      <c r="A155" s="11">
        <f>SUBTOTAL(103,$B$4:B155)*1</f>
        <v>152</v>
      </c>
      <c r="B155" s="7" t="s">
        <v>254</v>
      </c>
      <c r="C155" s="7" t="s">
        <v>83</v>
      </c>
      <c r="D155" s="18">
        <v>0</v>
      </c>
      <c r="E155" s="18" t="s">
        <v>394</v>
      </c>
      <c r="F155" s="9" t="s">
        <v>303</v>
      </c>
      <c r="G155" s="7" t="str">
        <f t="shared" si="6"/>
        <v>공사</v>
      </c>
      <c r="H155" s="7" t="str">
        <f t="shared" si="16"/>
        <v>003</v>
      </c>
    </row>
    <row r="156" spans="1:8" ht="35.25" customHeight="1">
      <c r="A156" s="11">
        <f>SUBTOTAL(103,$B$4:B156)*1</f>
        <v>153</v>
      </c>
      <c r="B156" s="7" t="s">
        <v>255</v>
      </c>
      <c r="C156" s="7" t="s">
        <v>84</v>
      </c>
      <c r="D156" s="18">
        <v>0</v>
      </c>
      <c r="E156" s="18" t="s">
        <v>394</v>
      </c>
      <c r="F156" s="21" t="s">
        <v>316</v>
      </c>
      <c r="G156" s="7" t="str">
        <f t="shared" si="6"/>
        <v>공사</v>
      </c>
      <c r="H156" s="7" t="str">
        <f t="shared" si="16"/>
        <v>004</v>
      </c>
    </row>
    <row r="157" spans="1:8" ht="35.25" customHeight="1">
      <c r="A157" s="11">
        <f>SUBTOTAL(103,$B$4:B157)*1</f>
        <v>154</v>
      </c>
      <c r="B157" s="7" t="s">
        <v>256</v>
      </c>
      <c r="C157" s="7" t="s">
        <v>85</v>
      </c>
      <c r="D157" s="18">
        <v>0</v>
      </c>
      <c r="E157" s="18" t="s">
        <v>394</v>
      </c>
      <c r="F157" s="9" t="s">
        <v>306</v>
      </c>
      <c r="G157" s="7" t="str">
        <f t="shared" si="6"/>
        <v>공사</v>
      </c>
      <c r="H157" s="7" t="str">
        <f t="shared" si="16"/>
        <v>005</v>
      </c>
    </row>
    <row r="158" spans="1:8" ht="35.25" customHeight="1">
      <c r="A158" s="11">
        <f>SUBTOTAL(103,$B$4:B158)*1</f>
        <v>155</v>
      </c>
      <c r="B158" s="7" t="s">
        <v>257</v>
      </c>
      <c r="C158" s="7" t="s">
        <v>86</v>
      </c>
      <c r="D158" s="18">
        <v>0</v>
      </c>
      <c r="E158" s="18" t="s">
        <v>394</v>
      </c>
      <c r="F158" s="9" t="s">
        <v>305</v>
      </c>
      <c r="G158" s="7" t="str">
        <f t="shared" si="6"/>
        <v>공사</v>
      </c>
      <c r="H158" s="7" t="str">
        <f t="shared" si="16"/>
        <v>006</v>
      </c>
    </row>
    <row r="159" spans="1:8" ht="35.25" customHeight="1">
      <c r="A159" s="11">
        <f>SUBTOTAL(103,$B$4:B159)*1</f>
        <v>156</v>
      </c>
      <c r="B159" s="7" t="s">
        <v>258</v>
      </c>
      <c r="C159" s="7" t="s">
        <v>87</v>
      </c>
      <c r="D159" s="18">
        <v>0</v>
      </c>
      <c r="E159" s="18" t="s">
        <v>394</v>
      </c>
      <c r="F159" s="9" t="s">
        <v>317</v>
      </c>
      <c r="G159" s="7" t="str">
        <f t="shared" si="6"/>
        <v>공사</v>
      </c>
      <c r="H159" s="7" t="str">
        <f t="shared" si="16"/>
        <v>007</v>
      </c>
    </row>
    <row r="160" spans="1:8" ht="35.25" customHeight="1">
      <c r="A160" s="11">
        <f>SUBTOTAL(103,$B$4:B160)*1</f>
        <v>157</v>
      </c>
      <c r="B160" s="7" t="s">
        <v>259</v>
      </c>
      <c r="C160" s="7" t="s">
        <v>88</v>
      </c>
      <c r="D160" s="18">
        <v>0</v>
      </c>
      <c r="E160" s="18" t="s">
        <v>394</v>
      </c>
      <c r="F160" s="9" t="s">
        <v>317</v>
      </c>
      <c r="G160" s="7" t="str">
        <f t="shared" si="6"/>
        <v>공사</v>
      </c>
      <c r="H160" s="7" t="str">
        <f t="shared" si="16"/>
        <v>008</v>
      </c>
    </row>
    <row r="161" spans="1:8" ht="35.25" customHeight="1">
      <c r="A161" s="11">
        <f>SUBTOTAL(103,$B$4:B161)*1</f>
        <v>158</v>
      </c>
      <c r="B161" s="7" t="s">
        <v>318</v>
      </c>
      <c r="C161" s="7" t="s">
        <v>89</v>
      </c>
      <c r="D161" s="18">
        <v>0</v>
      </c>
      <c r="E161" s="18" t="s">
        <v>394</v>
      </c>
      <c r="F161" s="9" t="s">
        <v>303</v>
      </c>
      <c r="G161" s="7" t="str">
        <f t="shared" si="6"/>
        <v>공사</v>
      </c>
      <c r="H161" s="7" t="str">
        <f t="shared" si="16"/>
        <v>009</v>
      </c>
    </row>
    <row r="162" spans="1:8" ht="35.25" customHeight="1">
      <c r="A162" s="11">
        <f>SUBTOTAL(103,$B$4:B162)*1</f>
        <v>159</v>
      </c>
      <c r="B162" s="7" t="s">
        <v>359</v>
      </c>
      <c r="C162" s="7" t="s">
        <v>362</v>
      </c>
      <c r="D162" s="18">
        <v>0</v>
      </c>
      <c r="E162" s="18" t="s">
        <v>394</v>
      </c>
      <c r="F162" s="9" t="s">
        <v>303</v>
      </c>
      <c r="G162" s="7" t="str">
        <f t="shared" si="6"/>
        <v>공사</v>
      </c>
      <c r="H162" s="7" t="str">
        <f t="shared" si="16"/>
        <v>010</v>
      </c>
    </row>
    <row r="163" spans="1:8" ht="35.25" customHeight="1">
      <c r="A163" s="11">
        <f>SUBTOTAL(103,$B$4:B163)*1</f>
        <v>160</v>
      </c>
      <c r="B163" s="7" t="s">
        <v>260</v>
      </c>
      <c r="C163" s="7" t="s">
        <v>81</v>
      </c>
      <c r="D163" s="18">
        <v>0</v>
      </c>
      <c r="E163" s="18" t="s">
        <v>394</v>
      </c>
      <c r="F163" s="9" t="s">
        <v>306</v>
      </c>
      <c r="G163" s="7" t="str">
        <f t="shared" si="6"/>
        <v>재경</v>
      </c>
      <c r="H163" s="7" t="str">
        <f t="shared" si="16"/>
        <v>001</v>
      </c>
    </row>
    <row r="164" spans="1:8" ht="35.25" customHeight="1">
      <c r="A164" s="11">
        <f>SUBTOTAL(103,$B$4:B164)*1</f>
        <v>161</v>
      </c>
      <c r="B164" s="7" t="s">
        <v>261</v>
      </c>
      <c r="C164" s="7" t="s">
        <v>90</v>
      </c>
      <c r="D164" s="18">
        <v>0</v>
      </c>
      <c r="E164" s="18" t="s">
        <v>394</v>
      </c>
      <c r="F164" s="9" t="s">
        <v>306</v>
      </c>
      <c r="G164" s="7" t="str">
        <f t="shared" si="6"/>
        <v>재경</v>
      </c>
      <c r="H164" s="7" t="str">
        <f t="shared" ref="H164:H174" si="17">MID(C164,7,3)</f>
        <v>002</v>
      </c>
    </row>
    <row r="165" spans="1:8" ht="35.25" customHeight="1">
      <c r="A165" s="11">
        <f>SUBTOTAL(103,$B$4:B165)*1</f>
        <v>162</v>
      </c>
      <c r="B165" s="7" t="s">
        <v>262</v>
      </c>
      <c r="C165" s="7" t="s">
        <v>91</v>
      </c>
      <c r="D165" s="18">
        <v>0</v>
      </c>
      <c r="E165" s="18" t="s">
        <v>394</v>
      </c>
      <c r="F165" s="9" t="s">
        <v>306</v>
      </c>
      <c r="G165" s="7" t="str">
        <f t="shared" si="6"/>
        <v>재경</v>
      </c>
      <c r="H165" s="7" t="str">
        <f t="shared" si="17"/>
        <v>003</v>
      </c>
    </row>
    <row r="166" spans="1:8" ht="35.25" customHeight="1">
      <c r="A166" s="11">
        <f>SUBTOTAL(103,$B$4:B166)*1</f>
        <v>163</v>
      </c>
      <c r="B166" s="7" t="s">
        <v>263</v>
      </c>
      <c r="C166" s="7" t="s">
        <v>92</v>
      </c>
      <c r="D166" s="18">
        <v>0</v>
      </c>
      <c r="E166" s="18" t="s">
        <v>394</v>
      </c>
      <c r="F166" s="9" t="s">
        <v>306</v>
      </c>
      <c r="G166" s="7" t="str">
        <f t="shared" si="6"/>
        <v>재경</v>
      </c>
      <c r="H166" s="7" t="str">
        <f t="shared" si="17"/>
        <v>004</v>
      </c>
    </row>
    <row r="167" spans="1:8" ht="35.25" customHeight="1">
      <c r="A167" s="11">
        <f>SUBTOTAL(103,$B$4:B167)*1</f>
        <v>164</v>
      </c>
      <c r="B167" s="7" t="s">
        <v>264</v>
      </c>
      <c r="C167" s="7" t="s">
        <v>93</v>
      </c>
      <c r="D167" s="18">
        <v>0</v>
      </c>
      <c r="E167" s="18" t="s">
        <v>394</v>
      </c>
      <c r="F167" s="9" t="s">
        <v>306</v>
      </c>
      <c r="G167" s="7" t="str">
        <f t="shared" si="6"/>
        <v>재경</v>
      </c>
      <c r="H167" s="7" t="str">
        <f t="shared" si="17"/>
        <v>005</v>
      </c>
    </row>
    <row r="168" spans="1:8" ht="35.25" customHeight="1">
      <c r="A168" s="11">
        <f>SUBTOTAL(103,$B$4:B168)*1</f>
        <v>165</v>
      </c>
      <c r="B168" s="7" t="s">
        <v>265</v>
      </c>
      <c r="C168" s="7" t="s">
        <v>94</v>
      </c>
      <c r="D168" s="18">
        <v>0</v>
      </c>
      <c r="E168" s="18" t="s">
        <v>394</v>
      </c>
      <c r="F168" s="9" t="s">
        <v>306</v>
      </c>
      <c r="G168" s="7" t="str">
        <f t="shared" si="6"/>
        <v>재경</v>
      </c>
      <c r="H168" s="7" t="str">
        <f t="shared" si="17"/>
        <v>006</v>
      </c>
    </row>
    <row r="169" spans="1:8" ht="35.25" customHeight="1">
      <c r="A169" s="11">
        <f>SUBTOTAL(103,$B$4:B169)*1</f>
        <v>166</v>
      </c>
      <c r="B169" s="7" t="s">
        <v>266</v>
      </c>
      <c r="C169" s="7" t="s">
        <v>95</v>
      </c>
      <c r="D169" s="18">
        <v>0</v>
      </c>
      <c r="E169" s="18" t="s">
        <v>394</v>
      </c>
      <c r="F169" s="9" t="s">
        <v>306</v>
      </c>
      <c r="G169" s="7" t="str">
        <f t="shared" si="6"/>
        <v>재경</v>
      </c>
      <c r="H169" s="7" t="str">
        <f t="shared" si="17"/>
        <v>007</v>
      </c>
    </row>
    <row r="170" spans="1:8" ht="35.25" customHeight="1">
      <c r="A170" s="11">
        <f>SUBTOTAL(103,$B$4:B170)*1</f>
        <v>167</v>
      </c>
      <c r="B170" s="7" t="s">
        <v>267</v>
      </c>
      <c r="C170" s="7" t="s">
        <v>96</v>
      </c>
      <c r="D170" s="18">
        <v>0</v>
      </c>
      <c r="E170" s="18" t="s">
        <v>394</v>
      </c>
      <c r="F170" s="9" t="s">
        <v>306</v>
      </c>
      <c r="G170" s="7" t="str">
        <f t="shared" si="6"/>
        <v>재경</v>
      </c>
      <c r="H170" s="7" t="str">
        <f t="shared" si="17"/>
        <v>008</v>
      </c>
    </row>
    <row r="171" spans="1:8" ht="35.25" customHeight="1">
      <c r="A171" s="11">
        <f>SUBTOTAL(103,$B$4:B171)*1</f>
        <v>168</v>
      </c>
      <c r="B171" s="7" t="s">
        <v>268</v>
      </c>
      <c r="C171" s="7" t="s">
        <v>97</v>
      </c>
      <c r="D171" s="18">
        <v>0</v>
      </c>
      <c r="E171" s="18" t="s">
        <v>394</v>
      </c>
      <c r="F171" s="9" t="s">
        <v>306</v>
      </c>
      <c r="G171" s="7" t="str">
        <f t="shared" si="6"/>
        <v>재경</v>
      </c>
      <c r="H171" s="7" t="str">
        <f t="shared" si="17"/>
        <v>009</v>
      </c>
    </row>
    <row r="172" spans="1:8" ht="35.25" customHeight="1">
      <c r="A172" s="11">
        <f>SUBTOTAL(103,$B$4:B172)*1</f>
        <v>169</v>
      </c>
      <c r="B172" s="7" t="s">
        <v>269</v>
      </c>
      <c r="C172" s="7" t="s">
        <v>98</v>
      </c>
      <c r="D172" s="18">
        <v>0</v>
      </c>
      <c r="E172" s="18" t="s">
        <v>394</v>
      </c>
      <c r="F172" s="9" t="s">
        <v>306</v>
      </c>
      <c r="G172" s="7" t="str">
        <f t="shared" si="6"/>
        <v>재경</v>
      </c>
      <c r="H172" s="7" t="str">
        <f t="shared" si="17"/>
        <v>010</v>
      </c>
    </row>
    <row r="173" spans="1:8" ht="35.25" customHeight="1">
      <c r="A173" s="11">
        <f>SUBTOTAL(103,$B$4:B173)*1</f>
        <v>170</v>
      </c>
      <c r="B173" s="7" t="s">
        <v>270</v>
      </c>
      <c r="C173" s="7" t="s">
        <v>99</v>
      </c>
      <c r="D173" s="18">
        <v>0</v>
      </c>
      <c r="E173" s="18" t="s">
        <v>394</v>
      </c>
      <c r="F173" s="9" t="s">
        <v>306</v>
      </c>
      <c r="G173" s="7" t="str">
        <f t="shared" si="6"/>
        <v>재경</v>
      </c>
      <c r="H173" s="7" t="str">
        <f t="shared" si="17"/>
        <v>011</v>
      </c>
    </row>
    <row r="174" spans="1:8" ht="35.25" customHeight="1">
      <c r="A174" s="11">
        <f>SUBTOTAL(103,$B$4:B174)*1</f>
        <v>171</v>
      </c>
      <c r="B174" s="7" t="s">
        <v>297</v>
      </c>
      <c r="C174" s="7" t="s">
        <v>100</v>
      </c>
      <c r="D174" s="18">
        <v>0</v>
      </c>
      <c r="E174" s="18" t="s">
        <v>394</v>
      </c>
      <c r="F174" s="19">
        <v>5</v>
      </c>
      <c r="G174" s="7" t="str">
        <f t="shared" si="6"/>
        <v>장비</v>
      </c>
      <c r="H174" s="7" t="str">
        <f t="shared" si="17"/>
        <v>001</v>
      </c>
    </row>
    <row r="175" spans="1:8" ht="35.25" customHeight="1">
      <c r="A175" s="11">
        <f>SUBTOTAL(103,$B$4:B175)*1</f>
        <v>172</v>
      </c>
      <c r="B175" s="7" t="s">
        <v>293</v>
      </c>
      <c r="C175" s="7" t="s">
        <v>101</v>
      </c>
      <c r="D175" s="18">
        <v>0</v>
      </c>
      <c r="E175" s="18" t="s">
        <v>394</v>
      </c>
      <c r="F175" s="19">
        <v>5</v>
      </c>
      <c r="G175" s="7" t="str">
        <f t="shared" si="6"/>
        <v>장비</v>
      </c>
      <c r="H175" s="7" t="str">
        <f t="shared" ref="H175:H188" si="18">MID(C175,7,3)</f>
        <v>002</v>
      </c>
    </row>
    <row r="176" spans="1:8" ht="35.25" customHeight="1">
      <c r="A176" s="11">
        <f>SUBTOTAL(103,$B$4:B176)*1</f>
        <v>173</v>
      </c>
      <c r="B176" s="7" t="s">
        <v>294</v>
      </c>
      <c r="C176" s="7" t="s">
        <v>102</v>
      </c>
      <c r="D176" s="18">
        <v>0</v>
      </c>
      <c r="E176" s="18" t="s">
        <v>394</v>
      </c>
      <c r="F176" s="19">
        <v>5</v>
      </c>
      <c r="G176" s="7" t="str">
        <f t="shared" si="6"/>
        <v>장비</v>
      </c>
      <c r="H176" s="7" t="str">
        <f t="shared" si="18"/>
        <v>003</v>
      </c>
    </row>
    <row r="177" spans="1:8" ht="35.25" customHeight="1">
      <c r="A177" s="11">
        <f>SUBTOTAL(103,$B$4:B177)*1</f>
        <v>174</v>
      </c>
      <c r="B177" s="7" t="s">
        <v>298</v>
      </c>
      <c r="C177" s="7" t="s">
        <v>103</v>
      </c>
      <c r="D177" s="18">
        <v>0</v>
      </c>
      <c r="E177" s="18" t="s">
        <v>394</v>
      </c>
      <c r="F177" s="21" t="s">
        <v>300</v>
      </c>
      <c r="G177" s="7" t="str">
        <f t="shared" si="6"/>
        <v>장비</v>
      </c>
      <c r="H177" s="7" t="str">
        <f t="shared" si="18"/>
        <v>004</v>
      </c>
    </row>
    <row r="178" spans="1:8" ht="35.25" customHeight="1">
      <c r="A178" s="11">
        <f>SUBTOTAL(103,$B$4:B178)*1</f>
        <v>175</v>
      </c>
      <c r="B178" s="7" t="s">
        <v>295</v>
      </c>
      <c r="C178" s="7" t="s">
        <v>104</v>
      </c>
      <c r="D178" s="18">
        <v>0</v>
      </c>
      <c r="E178" s="18" t="s">
        <v>394</v>
      </c>
      <c r="F178" s="19">
        <v>5</v>
      </c>
      <c r="G178" s="7" t="str">
        <f t="shared" si="6"/>
        <v>장비</v>
      </c>
      <c r="H178" s="7" t="str">
        <f t="shared" si="18"/>
        <v>005</v>
      </c>
    </row>
    <row r="179" spans="1:8" ht="35.25" customHeight="1">
      <c r="A179" s="11">
        <f>SUBTOTAL(103,$B$4:B179)*1</f>
        <v>176</v>
      </c>
      <c r="B179" s="7" t="s">
        <v>296</v>
      </c>
      <c r="C179" s="7" t="s">
        <v>105</v>
      </c>
      <c r="D179" s="18">
        <v>0</v>
      </c>
      <c r="E179" s="18" t="s">
        <v>394</v>
      </c>
      <c r="F179" s="21" t="s">
        <v>319</v>
      </c>
      <c r="G179" s="7" t="str">
        <f t="shared" si="6"/>
        <v>장비</v>
      </c>
      <c r="H179" s="7" t="str">
        <f t="shared" si="18"/>
        <v>006</v>
      </c>
    </row>
    <row r="180" spans="1:8" ht="35.25" customHeight="1">
      <c r="A180" s="11">
        <f>SUBTOTAL(103,$B$4:B180)*1</f>
        <v>177</v>
      </c>
      <c r="B180" s="7" t="s">
        <v>299</v>
      </c>
      <c r="C180" s="7" t="s">
        <v>106</v>
      </c>
      <c r="D180" s="18">
        <v>0</v>
      </c>
      <c r="E180" s="18" t="s">
        <v>394</v>
      </c>
      <c r="F180" s="21" t="s">
        <v>300</v>
      </c>
      <c r="G180" s="7" t="str">
        <f t="shared" si="6"/>
        <v>장비</v>
      </c>
      <c r="H180" s="7" t="str">
        <f t="shared" si="18"/>
        <v>007</v>
      </c>
    </row>
    <row r="181" spans="1:8" ht="35.25" customHeight="1">
      <c r="A181" s="11">
        <f>SUBTOTAL(103,$B$4:B181)*1</f>
        <v>178</v>
      </c>
      <c r="B181" s="7" t="s">
        <v>271</v>
      </c>
      <c r="C181" s="7" t="s">
        <v>107</v>
      </c>
      <c r="D181" s="18">
        <v>0</v>
      </c>
      <c r="E181" s="18" t="s">
        <v>394</v>
      </c>
      <c r="F181" s="21" t="s">
        <v>300</v>
      </c>
      <c r="G181" s="7" t="str">
        <f t="shared" si="6"/>
        <v>장비</v>
      </c>
      <c r="H181" s="7" t="str">
        <f t="shared" si="18"/>
        <v>008</v>
      </c>
    </row>
    <row r="182" spans="1:8" ht="35.25" customHeight="1">
      <c r="A182" s="11">
        <f>SUBTOTAL(103,$B$4:B182)*1</f>
        <v>179</v>
      </c>
      <c r="B182" s="7" t="s">
        <v>272</v>
      </c>
      <c r="C182" s="7" t="s">
        <v>108</v>
      </c>
      <c r="D182" s="18">
        <v>2</v>
      </c>
      <c r="E182" s="18" t="s">
        <v>397</v>
      </c>
      <c r="F182" s="21" t="s">
        <v>300</v>
      </c>
      <c r="G182" s="7" t="str">
        <f t="shared" si="6"/>
        <v>장비</v>
      </c>
      <c r="H182" s="7" t="str">
        <f t="shared" si="18"/>
        <v>009</v>
      </c>
    </row>
    <row r="183" spans="1:8" ht="35.25" customHeight="1">
      <c r="A183" s="11">
        <f>SUBTOTAL(103,$B$4:B183)*1</f>
        <v>180</v>
      </c>
      <c r="B183" s="24" t="s">
        <v>336</v>
      </c>
      <c r="C183" s="24" t="s">
        <v>331</v>
      </c>
      <c r="D183" s="25">
        <v>1</v>
      </c>
      <c r="E183" s="18" t="s">
        <v>395</v>
      </c>
      <c r="F183" s="26" t="s">
        <v>332</v>
      </c>
      <c r="G183" s="24" t="str">
        <f t="shared" ref="G183" si="19">MID(C183,4,2)</f>
        <v>총무</v>
      </c>
      <c r="H183" s="24" t="str">
        <f t="shared" si="18"/>
        <v>001</v>
      </c>
    </row>
    <row r="184" spans="1:8" ht="35.25" customHeight="1">
      <c r="A184" s="11">
        <f>SUBTOTAL(103,$B$4:B184)*1</f>
        <v>181</v>
      </c>
      <c r="B184" s="24" t="s">
        <v>337</v>
      </c>
      <c r="C184" s="24" t="s">
        <v>333</v>
      </c>
      <c r="D184" s="25">
        <v>1</v>
      </c>
      <c r="E184" s="18" t="s">
        <v>395</v>
      </c>
      <c r="F184" s="26" t="s">
        <v>332</v>
      </c>
      <c r="G184" s="24" t="str">
        <f t="shared" si="6"/>
        <v>총무</v>
      </c>
      <c r="H184" s="24" t="str">
        <f t="shared" si="18"/>
        <v>002</v>
      </c>
    </row>
    <row r="185" spans="1:8" ht="35.25" customHeight="1">
      <c r="A185" s="11">
        <f>SUBTOTAL(103,$B$4:B185)*1</f>
        <v>182</v>
      </c>
      <c r="B185" s="7" t="s">
        <v>385</v>
      </c>
      <c r="C185" s="24" t="s">
        <v>386</v>
      </c>
      <c r="D185" s="7">
        <v>0</v>
      </c>
      <c r="E185" s="18" t="s">
        <v>395</v>
      </c>
      <c r="F185" s="19">
        <v>6</v>
      </c>
      <c r="G185" s="7" t="str">
        <f t="shared" si="6"/>
        <v>환경</v>
      </c>
      <c r="H185" s="7" t="str">
        <f t="shared" si="18"/>
        <v>001</v>
      </c>
    </row>
    <row r="186" spans="1:8" ht="35.25" customHeight="1">
      <c r="A186" s="11">
        <f>SUBTOTAL(103,$B$4:B186)*1</f>
        <v>183</v>
      </c>
      <c r="B186" s="17" t="s">
        <v>387</v>
      </c>
      <c r="C186" s="24" t="s">
        <v>388</v>
      </c>
      <c r="D186" s="7">
        <v>0</v>
      </c>
      <c r="E186" s="18" t="s">
        <v>395</v>
      </c>
      <c r="F186" s="19">
        <v>6</v>
      </c>
      <c r="G186" s="7" t="str">
        <f t="shared" si="6"/>
        <v>환경</v>
      </c>
      <c r="H186" s="7" t="str">
        <f t="shared" si="18"/>
        <v>002</v>
      </c>
    </row>
    <row r="187" spans="1:8" ht="35.25" customHeight="1">
      <c r="A187" s="11">
        <f>SUBTOTAL(103,$B$4:B187)*1</f>
        <v>184</v>
      </c>
      <c r="B187" s="6" t="s">
        <v>389</v>
      </c>
      <c r="C187" s="24" t="s">
        <v>390</v>
      </c>
      <c r="D187" s="7">
        <v>0</v>
      </c>
      <c r="E187" s="18" t="s">
        <v>395</v>
      </c>
      <c r="F187" s="19">
        <v>3</v>
      </c>
      <c r="G187" s="7" t="str">
        <f t="shared" si="6"/>
        <v>환경</v>
      </c>
      <c r="H187" s="7" t="str">
        <f t="shared" si="18"/>
        <v>003</v>
      </c>
    </row>
    <row r="188" spans="1:8" ht="35.25" customHeight="1">
      <c r="A188" s="11">
        <f>SUBTOTAL(103,$B$4:B188)*1</f>
        <v>185</v>
      </c>
      <c r="B188" s="6" t="s">
        <v>391</v>
      </c>
      <c r="C188" s="24" t="s">
        <v>392</v>
      </c>
      <c r="D188" s="7">
        <v>0</v>
      </c>
      <c r="E188" s="18" t="s">
        <v>395</v>
      </c>
      <c r="F188" s="19">
        <v>3</v>
      </c>
      <c r="G188" s="7" t="str">
        <f t="shared" si="6"/>
        <v>환경</v>
      </c>
      <c r="H188" s="7" t="str">
        <f t="shared" si="18"/>
        <v>004</v>
      </c>
    </row>
    <row r="189" spans="1:8" ht="35.25" customHeight="1">
      <c r="A189" s="23"/>
      <c r="B189" s="6"/>
      <c r="C189" s="6"/>
      <c r="D189" s="6"/>
      <c r="E189" s="6"/>
      <c r="F189" s="6"/>
      <c r="G189" s="6"/>
      <c r="H189" s="6"/>
    </row>
    <row r="190" spans="1:8" ht="35.25" customHeight="1">
      <c r="A190" s="23"/>
      <c r="B190" s="6"/>
      <c r="C190" s="6"/>
      <c r="D190" s="6"/>
      <c r="E190" s="6"/>
      <c r="F190" s="6"/>
      <c r="G190" s="6"/>
      <c r="H190" s="6"/>
    </row>
    <row r="191" spans="1:8" ht="35.25" customHeight="1">
      <c r="A191" s="23"/>
      <c r="B191" s="6"/>
      <c r="C191" s="6"/>
      <c r="D191" s="6"/>
      <c r="E191" s="6"/>
      <c r="F191" s="6"/>
      <c r="G191" s="6"/>
      <c r="H191" s="6"/>
    </row>
    <row r="192" spans="1:8" ht="35.25" customHeight="1">
      <c r="A192" s="23"/>
      <c r="B192" s="6"/>
      <c r="C192" s="6"/>
      <c r="D192" s="6"/>
      <c r="E192" s="6"/>
      <c r="F192" s="6"/>
      <c r="G192" s="6"/>
      <c r="H192" s="6"/>
    </row>
    <row r="193" spans="1:8" ht="35.25" customHeight="1">
      <c r="A193" s="23"/>
      <c r="B193" s="6"/>
      <c r="C193" s="6"/>
      <c r="D193" s="6"/>
      <c r="E193" s="6"/>
      <c r="F193" s="6"/>
      <c r="G193" s="6"/>
      <c r="H193" s="6"/>
    </row>
    <row r="194" spans="1:8" ht="35.25" customHeight="1">
      <c r="A194" s="23"/>
      <c r="B194" s="6"/>
      <c r="C194" s="6"/>
      <c r="D194" s="6"/>
      <c r="E194" s="6"/>
      <c r="F194" s="6"/>
      <c r="G194" s="6"/>
      <c r="H194" s="6"/>
    </row>
    <row r="195" spans="1:8" ht="35.25" customHeight="1">
      <c r="A195" s="23"/>
      <c r="B195" s="6"/>
      <c r="C195" s="6"/>
      <c r="D195" s="6"/>
      <c r="E195" s="6"/>
      <c r="F195" s="6"/>
      <c r="G195" s="6"/>
      <c r="H195" s="6"/>
    </row>
    <row r="196" spans="1:8" ht="35.25" customHeight="1">
      <c r="A196" s="23"/>
      <c r="B196" s="6"/>
      <c r="C196" s="6"/>
      <c r="D196" s="6"/>
      <c r="E196" s="6"/>
      <c r="F196" s="6"/>
      <c r="G196" s="6"/>
      <c r="H196" s="6"/>
    </row>
    <row r="197" spans="1:8" ht="35.25" customHeight="1">
      <c r="A197" s="23"/>
      <c r="B197" s="6"/>
      <c r="C197" s="6"/>
      <c r="D197" s="6"/>
      <c r="E197" s="6"/>
      <c r="F197" s="6"/>
      <c r="G197" s="6"/>
      <c r="H197" s="6"/>
    </row>
    <row r="198" spans="1:8" ht="35.25" customHeight="1">
      <c r="A198" s="23"/>
      <c r="B198" s="6"/>
      <c r="C198" s="6"/>
      <c r="D198" s="6"/>
      <c r="E198" s="6"/>
      <c r="F198" s="6"/>
      <c r="G198" s="6"/>
      <c r="H198" s="6"/>
    </row>
    <row r="199" spans="1:8" ht="35.25" customHeight="1">
      <c r="A199" s="23"/>
      <c r="B199" s="6"/>
      <c r="C199" s="6"/>
      <c r="D199" s="6"/>
      <c r="E199" s="6"/>
      <c r="F199" s="6"/>
      <c r="G199" s="6"/>
      <c r="H199" s="6"/>
    </row>
    <row r="200" spans="1:8" ht="35.25" customHeight="1">
      <c r="A200" s="23"/>
      <c r="B200" s="6"/>
      <c r="C200" s="6"/>
      <c r="D200" s="6"/>
      <c r="E200" s="6"/>
      <c r="F200" s="6"/>
      <c r="G200" s="6"/>
      <c r="H200" s="6"/>
    </row>
  </sheetData>
  <autoFilter ref="A3:H187">
    <filterColumn colId="3"/>
    <filterColumn colId="4"/>
    <filterColumn colId="5"/>
    <filterColumn colId="6"/>
  </autoFilter>
  <mergeCells count="1">
    <mergeCell ref="A1:H1"/>
  </mergeCells>
  <phoneticPr fontId="2" type="noConversion"/>
  <pageMargins left="0.86614173228346458" right="0.31496062992125984" top="0.74803149606299213" bottom="0.74803149606299213" header="0.31496062992125984" footer="0.31496062992125984"/>
  <pageSetup scale="78" orientation="portrait" horizontalDpi="4294967293" verticalDpi="4294967293" r:id="rId1"/>
  <headerFooter>
    <oddFooter>&amp;LHW-총무-002&amp;C흥우산업(주)&amp;R&amp;P/&amp;N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양식 목록</vt:lpstr>
      <vt:lpstr>'양식 목록'!Print_Area</vt:lpstr>
      <vt:lpstr>'양식 목록'!Print_Titles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공도현</cp:lastModifiedBy>
  <cp:lastPrinted>2022-11-09T07:45:29Z</cp:lastPrinted>
  <dcterms:created xsi:type="dcterms:W3CDTF">2022-09-07T06:39:04Z</dcterms:created>
  <dcterms:modified xsi:type="dcterms:W3CDTF">2023-10-31T07:19:52Z</dcterms:modified>
</cp:coreProperties>
</file>